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Dranceni\Primaria\"/>
    </mc:Choice>
  </mc:AlternateContent>
  <xr:revisionPtr revIDLastSave="0" documentId="8_{4F6DD804-53B6-45E2-A2B4-0B4970180C9B}" xr6:coauthVersionLast="43" xr6:coauthVersionMax="43" xr10:uidLastSave="{00000000-0000-0000-0000-000000000000}"/>
  <bookViews>
    <workbookView xWindow="5760" yWindow="3396" windowWidth="17280" windowHeight="8964" xr2:uid="{740E4E90-3544-4F16-A0CC-C9C320C833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 s="1"/>
  <c r="F71" i="1" s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<sst xmlns="http://schemas.openxmlformats.org/spreadsheetml/2006/main" count="307" uniqueCount="190">
  <si>
    <t>CENTRALIZAT</t>
  </si>
  <si>
    <t xml:space="preserve"> </t>
  </si>
  <si>
    <t>Bilant</t>
  </si>
  <si>
    <t>Trimestrul: 1, Anul: 2019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</si>
  <si>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</si>
  <si>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</si>
  <si>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</si>
  <si>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</si>
  <si>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</si>
  <si>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</si>
  <si>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</si>
  <si>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</si>
  <si>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</si>
  <si>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</si>
  <si>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</si>
  <si>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</si>
  <si>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</si>
  <si>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</si>
  <si>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</si>
  <si>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</si>
  <si>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</si>
  <si>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</si>
  <si>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</si>
  <si>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</si>
  <si>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</si>
  <si>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</si>
  <si>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</si>
  <si>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</si>
  <si>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</si>
  <si>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</si>
  <si>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</si>
  <si>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</si>
  <si>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</si>
  <si>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</si>
  <si>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</si>
  <si>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</si>
  <si>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</si>
  <si>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</si>
  <si>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</si>
  <si>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</si>
  <si>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</si>
  <si>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</si>
  <si>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</si>
  <si>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</si>
  <si>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</si>
  <si>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</si>
  <si>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</si>
  <si>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</si>
  <si>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</si>
  <si>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</si>
  <si>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</si>
  <si>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</si>
  <si>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</si>
  <si>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</si>
  <si>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</si>
  <si>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</si>
  <si>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</si>
  <si>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</si>
  <si>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</si>
  <si>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</si>
  <si>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</si>
  <si>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</si>
  <si>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</si>
  <si>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</si>
  <si>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</si>
  <si>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</si>
  <si>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</si>
  <si>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</si>
  <si>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</si>
  <si>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</si>
  <si>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</si>
  <si>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</si>
  <si>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</si>
  <si>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</si>
  <si>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</si>
  <si>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</si>
  <si>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</si>
  <si>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</si>
  <si>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</si>
  <si>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</si>
  <si>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</si>
  <si>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</si>
  <si>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</si>
  <si>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</si>
  <si>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</si>
  <si>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</si>
  <si>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</si>
  <si>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</si>
  <si>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</si>
  <si>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</si>
  <si>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</si>
  <si>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</si>
  <si>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</si>
  <si>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</si>
  <si>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</si>
  <si>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</si>
  <si>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</si>
  <si>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</si>
  <si>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</si>
  <si>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</si>
  <si>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</si>
  <si>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</si>
  <si>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</si>
  <si>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</si>
  <si>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</si>
  <si>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</si>
  <si>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</si>
  <si>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</si>
  <si>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</si>
  <si>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</si>
  <si>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</si>
  <si>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</si>
  <si>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</si>
  <si>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</si>
  <si>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</si>
  <si>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</si>
  <si>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</si>
  <si>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</si>
  <si>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</si>
  <si>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</si>
  <si>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</si>
  <si>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</si>
  <si>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</si>
  <si>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</si>
  <si>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</si>
  <si>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</si>
  <si>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</si>
  <si>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</si>
  <si>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</si>
  <si>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</si>
  <si>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</si>
  <si>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</si>
  <si>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</si>
  <si>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</si>
  <si>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</si>
  <si>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</si>
  <si>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</si>
  <si>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</si>
  <si>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</si>
  <si>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</si>
  <si>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</si>
  <si>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</si>
  <si>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</si>
  <si>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</si>
  <si>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</si>
  <si>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</si>
  <si>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</si>
  <si>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</si>
  <si>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</si>
  <si>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</si>
  <si>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</si>
  <si>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</si>
  <si>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</si>
  <si>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</si>
  <si>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</si>
  <si>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</si>
  <si>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</si>
  <si>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</si>
  <si>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</si>
  <si>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</si>
  <si>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</si>
  <si>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</si>
  <si>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</si>
  <si>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</si>
  <si>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</si>
  <si>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</si>
  <si>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</si>
  <si>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</si>
  <si>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</si>
  <si>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</si>
  <si>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</si>
  <si>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</si>
  <si>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</si>
  <si>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</si>
  <si>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</si>
  <si>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</si>
  <si>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</si>
  <si>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</si>
  <si>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</si>
  <si>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</si>
  <si>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</si>
  <si>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</si>
  <si>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</si>
  <si>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</si>
  <si>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</si>
  <si>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</si>
  <si>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p. STOICA CORNEL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</si>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</sst>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466B5-F7FF-4BD0-A012-0F59603C62AA}">
  <dimension ref="A1:J15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3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31.8" x14ac:dyDescent="0.3">
      <c r="A8" s="9" t="s">
        <v>16</v>
      </c>
      <c r="B8" s="9" t="s">
        <v>16</v>
      </c>
      <c r="C8" s="9" t="s">
        <v>17</v>
      </c>
      <c r="D8" s="9" t="s">
        <v>18</v>
      </c>
      <c r="E8" s="10">
        <v>393425</v>
      </c>
      <c r="F8" s="10">
        <v>367624</v>
      </c>
    </row>
    <row r="9" spans="1:6" s="6" customFormat="1" ht="42" x14ac:dyDescent="0.3">
      <c r="A9" s="9" t="s">
        <v>19</v>
      </c>
      <c r="B9" s="9" t="s">
        <v>19</v>
      </c>
      <c r="C9" s="9" t="s">
        <v>20</v>
      </c>
      <c r="D9" s="9" t="s">
        <v>21</v>
      </c>
      <c r="E9" s="10">
        <v>277018</v>
      </c>
      <c r="F9" s="10">
        <v>247990</v>
      </c>
    </row>
    <row r="10" spans="1:6" s="6" customFormat="1" ht="21.6" x14ac:dyDescent="0.3">
      <c r="A10" s="9" t="s">
        <v>22</v>
      </c>
      <c r="B10" s="9" t="s">
        <v>22</v>
      </c>
      <c r="C10" s="9" t="s">
        <v>23</v>
      </c>
      <c r="D10" s="9" t="s">
        <v>24</v>
      </c>
      <c r="E10" s="10">
        <v>45944830</v>
      </c>
      <c r="F10" s="10">
        <v>39878341</v>
      </c>
    </row>
    <row r="11" spans="1:6" s="6" customFormat="1" x14ac:dyDescent="0.3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2" x14ac:dyDescent="0.3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1.6" x14ac:dyDescent="0.3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31.8" x14ac:dyDescent="0.3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1.8" x14ac:dyDescent="0.3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3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46615273</v>
      </c>
      <c r="F16" s="10">
        <f>F8+F9+F10+F11+F12+F14</f>
        <v>40493955</v>
      </c>
    </row>
    <row r="17" spans="1:6" s="6" customFormat="1" x14ac:dyDescent="0.3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93" x14ac:dyDescent="0.3">
      <c r="A18" s="9" t="s">
        <v>45</v>
      </c>
      <c r="B18" s="9" t="s">
        <v>45</v>
      </c>
      <c r="C18" s="9" t="s">
        <v>46</v>
      </c>
      <c r="D18" s="9" t="s">
        <v>47</v>
      </c>
      <c r="E18" s="10">
        <v>1287318</v>
      </c>
      <c r="F18" s="10">
        <v>1238195</v>
      </c>
    </row>
    <row r="19" spans="1:6" s="6" customFormat="1" ht="21.6" x14ac:dyDescent="0.3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2.4" x14ac:dyDescent="0.3">
      <c r="A20" s="9" t="s">
        <v>41</v>
      </c>
      <c r="B20" s="9" t="s">
        <v>41</v>
      </c>
      <c r="C20" s="9" t="s">
        <v>51</v>
      </c>
      <c r="D20" s="9" t="s">
        <v>52</v>
      </c>
      <c r="E20" s="10">
        <v>605497</v>
      </c>
      <c r="F20" s="10">
        <v>378339</v>
      </c>
    </row>
    <row r="21" spans="1:6" s="6" customFormat="1" ht="21.6" x14ac:dyDescent="0.3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31.8" x14ac:dyDescent="0.3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3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2.599999999999994" x14ac:dyDescent="0.3">
      <c r="A24" s="9" t="s">
        <v>47</v>
      </c>
      <c r="B24" s="9" t="s">
        <v>47</v>
      </c>
      <c r="C24" s="9" t="s">
        <v>61</v>
      </c>
      <c r="D24" s="9" t="s">
        <v>62</v>
      </c>
      <c r="E24" s="10">
        <v>2378773</v>
      </c>
      <c r="F24" s="10">
        <v>2800217</v>
      </c>
    </row>
    <row r="25" spans="1:6" s="6" customFormat="1" ht="31.8" x14ac:dyDescent="0.3">
      <c r="A25" s="9" t="s">
        <v>50</v>
      </c>
      <c r="B25" s="9" t="s">
        <v>50</v>
      </c>
      <c r="C25" s="9" t="s">
        <v>63</v>
      </c>
      <c r="D25" s="9" t="s">
        <v>64</v>
      </c>
      <c r="E25" s="10">
        <v>2378773</v>
      </c>
      <c r="F25" s="10">
        <v>2800217</v>
      </c>
    </row>
    <row r="26" spans="1:6" s="6" customFormat="1" ht="93" x14ac:dyDescent="0.3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1.8" x14ac:dyDescent="0.3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52.2" x14ac:dyDescent="0.3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154403</v>
      </c>
    </row>
    <row r="29" spans="1:6" s="6" customFormat="1" x14ac:dyDescent="0.3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2984270</v>
      </c>
      <c r="F29" s="10">
        <f>F20+F24+F26+F28</f>
        <v>3332959</v>
      </c>
    </row>
    <row r="30" spans="1:6" s="6" customFormat="1" x14ac:dyDescent="0.3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3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03.2" x14ac:dyDescent="0.3">
      <c r="A32" s="9" t="s">
        <v>70</v>
      </c>
      <c r="B32" s="9" t="s">
        <v>70</v>
      </c>
      <c r="C32" s="9" t="s">
        <v>77</v>
      </c>
      <c r="D32" s="9" t="s">
        <v>78</v>
      </c>
      <c r="E32" s="10">
        <v>265708</v>
      </c>
      <c r="F32" s="10">
        <v>584300</v>
      </c>
    </row>
    <row r="33" spans="1:6" s="6" customFormat="1" ht="31.8" x14ac:dyDescent="0.3">
      <c r="A33" s="9" t="s">
        <v>79</v>
      </c>
      <c r="B33" s="9" t="s">
        <v>79</v>
      </c>
      <c r="C33" s="9" t="s">
        <v>80</v>
      </c>
      <c r="D33" s="9" t="s">
        <v>81</v>
      </c>
      <c r="E33" s="10">
        <v>2450</v>
      </c>
      <c r="F33" s="10">
        <v>4900</v>
      </c>
    </row>
    <row r="34" spans="1:6" s="6" customFormat="1" x14ac:dyDescent="0.3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82.8" x14ac:dyDescent="0.3">
      <c r="A35" s="9" t="s">
        <v>72</v>
      </c>
      <c r="B35" s="9" t="s">
        <v>72</v>
      </c>
      <c r="C35" s="9" t="s">
        <v>85</v>
      </c>
      <c r="D35" s="9" t="s">
        <v>86</v>
      </c>
      <c r="E35" s="10">
        <v>4108</v>
      </c>
      <c r="F35" s="10">
        <v>5316</v>
      </c>
    </row>
    <row r="36" spans="1:6" s="6" customFormat="1" x14ac:dyDescent="0.3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3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3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272266</v>
      </c>
      <c r="F38" s="10">
        <f>F32+F33+F35+F36</f>
        <v>594516</v>
      </c>
    </row>
    <row r="39" spans="1:6" s="6" customFormat="1" ht="31.8" x14ac:dyDescent="0.3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1.6" x14ac:dyDescent="0.3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3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3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4543854</v>
      </c>
      <c r="F42" s="10">
        <f>F18+F29+F30+F38+F39+F40+F41</f>
        <v>5165670</v>
      </c>
    </row>
    <row r="43" spans="1:6" s="6" customFormat="1" x14ac:dyDescent="0.3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51159127</v>
      </c>
      <c r="F43" s="10">
        <f>F16+F42</f>
        <v>45659625</v>
      </c>
    </row>
    <row r="44" spans="1:6" s="6" customFormat="1" x14ac:dyDescent="0.3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1.6" x14ac:dyDescent="0.3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2" x14ac:dyDescent="0.3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x14ac:dyDescent="0.3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2" x14ac:dyDescent="0.3">
      <c r="A48" s="9" t="s">
        <v>113</v>
      </c>
      <c r="B48" s="9" t="s">
        <v>113</v>
      </c>
      <c r="C48" s="9" t="s">
        <v>114</v>
      </c>
      <c r="D48" s="9" t="s">
        <v>115</v>
      </c>
      <c r="E48" s="10">
        <v>43782</v>
      </c>
      <c r="F48" s="10">
        <v>37517</v>
      </c>
    </row>
    <row r="49" spans="1:6" s="6" customFormat="1" x14ac:dyDescent="0.3">
      <c r="A49" s="9" t="s">
        <v>116</v>
      </c>
      <c r="B49" s="9" t="s">
        <v>116</v>
      </c>
      <c r="C49" s="9" t="s">
        <v>117</v>
      </c>
      <c r="D49" s="9" t="s">
        <v>118</v>
      </c>
      <c r="E49" s="10">
        <v>213415</v>
      </c>
      <c r="F49" s="10">
        <v>0</v>
      </c>
    </row>
    <row r="50" spans="1:6" s="6" customFormat="1" x14ac:dyDescent="0.3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257197</v>
      </c>
      <c r="F50" s="10">
        <f>F46+F48+F49</f>
        <v>37517</v>
      </c>
    </row>
    <row r="51" spans="1:6" s="6" customFormat="1" ht="21.6" x14ac:dyDescent="0.3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2.2" x14ac:dyDescent="0.3">
      <c r="A52" s="9" t="s">
        <v>123</v>
      </c>
      <c r="B52" s="9" t="s">
        <v>123</v>
      </c>
      <c r="C52" s="9" t="s">
        <v>124</v>
      </c>
      <c r="D52" s="9" t="s">
        <v>125</v>
      </c>
      <c r="E52" s="10">
        <v>2296261</v>
      </c>
      <c r="F52" s="10">
        <v>14228</v>
      </c>
    </row>
    <row r="53" spans="1:6" s="6" customFormat="1" ht="21.6" x14ac:dyDescent="0.3">
      <c r="A53" s="9" t="s">
        <v>126</v>
      </c>
      <c r="B53" s="9" t="s">
        <v>126</v>
      </c>
      <c r="C53" s="9" t="s">
        <v>127</v>
      </c>
      <c r="D53" s="9" t="s">
        <v>128</v>
      </c>
      <c r="E53" s="10">
        <v>2039346</v>
      </c>
      <c r="F53" s="10">
        <v>0</v>
      </c>
    </row>
    <row r="54" spans="1:6" s="6" customFormat="1" ht="31.8" x14ac:dyDescent="0.3">
      <c r="A54" s="9" t="s">
        <v>129</v>
      </c>
      <c r="B54" s="9" t="s">
        <v>129</v>
      </c>
      <c r="C54" s="9" t="s">
        <v>130</v>
      </c>
      <c r="D54" s="9" t="s">
        <v>131</v>
      </c>
      <c r="E54" s="10">
        <v>17557</v>
      </c>
      <c r="F54" s="10">
        <v>11452</v>
      </c>
    </row>
    <row r="55" spans="1:6" s="6" customFormat="1" x14ac:dyDescent="0.3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2.4" x14ac:dyDescent="0.3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125862</v>
      </c>
      <c r="F56" s="10">
        <v>57065</v>
      </c>
    </row>
    <row r="57" spans="1:6" s="6" customFormat="1" x14ac:dyDescent="0.3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1.6" x14ac:dyDescent="0.3">
      <c r="A58" s="9" t="s">
        <v>112</v>
      </c>
      <c r="B58" s="9" t="s">
        <v>112</v>
      </c>
      <c r="C58" s="9" t="s">
        <v>138</v>
      </c>
      <c r="D58" s="9" t="s">
        <v>139</v>
      </c>
      <c r="E58" s="10">
        <v>108096</v>
      </c>
      <c r="F58" s="10">
        <v>48758</v>
      </c>
    </row>
    <row r="59" spans="1:6" s="6" customFormat="1" ht="21.6" x14ac:dyDescent="0.3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82.8" x14ac:dyDescent="0.3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1.6" x14ac:dyDescent="0.3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52.2" x14ac:dyDescent="0.3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154403</v>
      </c>
    </row>
    <row r="63" spans="1:6" s="6" customFormat="1" ht="52.2" x14ac:dyDescent="0.3">
      <c r="A63" s="9" t="s">
        <v>120</v>
      </c>
      <c r="B63" s="9" t="s">
        <v>120</v>
      </c>
      <c r="C63" s="9" t="s">
        <v>150</v>
      </c>
      <c r="D63" s="9" t="s">
        <v>151</v>
      </c>
      <c r="E63" s="10">
        <v>1811</v>
      </c>
      <c r="F63" s="10">
        <v>1311</v>
      </c>
    </row>
    <row r="64" spans="1:6" s="6" customFormat="1" ht="21.6" x14ac:dyDescent="0.3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170568</v>
      </c>
      <c r="F64" s="10">
        <v>77313</v>
      </c>
    </row>
    <row r="65" spans="1:6" s="6" customFormat="1" ht="31.8" x14ac:dyDescent="0.3">
      <c r="A65" s="9" t="s">
        <v>125</v>
      </c>
      <c r="B65" s="9" t="s">
        <v>125</v>
      </c>
      <c r="C65" s="9" t="s">
        <v>154</v>
      </c>
      <c r="D65" s="9" t="s">
        <v>155</v>
      </c>
      <c r="E65" s="10">
        <v>67234</v>
      </c>
      <c r="F65" s="10">
        <v>69202</v>
      </c>
    </row>
    <row r="66" spans="1:6" s="6" customFormat="1" x14ac:dyDescent="0.3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3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3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x14ac:dyDescent="0.3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2661736</v>
      </c>
      <c r="F69" s="10">
        <f>F52+F56+F60+F62+F63+F64+F65+F67+F68</f>
        <v>373522</v>
      </c>
    </row>
    <row r="70" spans="1:6" s="6" customFormat="1" x14ac:dyDescent="0.3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2918933</v>
      </c>
      <c r="F70" s="10">
        <f>F50+F69</f>
        <v>411039</v>
      </c>
    </row>
    <row r="71" spans="1:6" s="6" customFormat="1" ht="21.6" x14ac:dyDescent="0.3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48240194</v>
      </c>
      <c r="F71" s="10">
        <f>F43-F70</f>
        <v>45248586</v>
      </c>
    </row>
    <row r="72" spans="1:6" s="6" customFormat="1" x14ac:dyDescent="0.3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31.8" x14ac:dyDescent="0.3">
      <c r="A73" s="9" t="s">
        <v>171</v>
      </c>
      <c r="B73" s="9" t="s">
        <v>171</v>
      </c>
      <c r="C73" s="9" t="s">
        <v>172</v>
      </c>
      <c r="D73" s="9" t="s">
        <v>173</v>
      </c>
      <c r="E73" s="10">
        <v>31254695</v>
      </c>
      <c r="F73" s="10">
        <v>25056754</v>
      </c>
    </row>
    <row r="74" spans="1:6" s="6" customFormat="1" x14ac:dyDescent="0.3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17780823</v>
      </c>
      <c r="F74" s="10">
        <v>19343214</v>
      </c>
    </row>
    <row r="75" spans="1:6" s="6" customFormat="1" x14ac:dyDescent="0.3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3">
      <c r="A76" s="9" t="s">
        <v>151</v>
      </c>
      <c r="B76" s="9" t="s">
        <v>151</v>
      </c>
      <c r="C76" s="9" t="s">
        <v>179</v>
      </c>
      <c r="D76" s="9" t="s">
        <v>180</v>
      </c>
      <c r="E76" s="10">
        <v>0</v>
      </c>
      <c r="F76" s="10">
        <v>848618</v>
      </c>
    </row>
    <row r="77" spans="1:6" s="6" customFormat="1" x14ac:dyDescent="0.3">
      <c r="A77" s="9" t="s">
        <v>153</v>
      </c>
      <c r="B77" s="9" t="s">
        <v>153</v>
      </c>
      <c r="C77" s="9" t="s">
        <v>181</v>
      </c>
      <c r="D77" s="9" t="s">
        <v>182</v>
      </c>
      <c r="E77" s="10">
        <v>795324</v>
      </c>
      <c r="F77" s="10">
        <v>0</v>
      </c>
    </row>
    <row r="78" spans="1:6" s="6" customFormat="1" x14ac:dyDescent="0.3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48240194</v>
      </c>
      <c r="F78" s="10">
        <f>F73+F74-F75+F76-F77</f>
        <v>45248586</v>
      </c>
    </row>
    <row r="79" spans="1:6" s="6" customFormat="1" x14ac:dyDescent="0.3">
      <c r="A79" s="7"/>
      <c r="B79" s="7"/>
      <c r="C79" s="7"/>
      <c r="D79" s="7"/>
      <c r="E79" s="8"/>
      <c r="F79" s="8"/>
    </row>
    <row r="80" spans="1:6" x14ac:dyDescent="0.3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3">
      <c r="A81" s="3" t="s">
        <v>186</v>
      </c>
      <c r="B81" s="3"/>
      <c r="C81" s="3"/>
      <c r="D81" s="3"/>
      <c r="E81" s="3" t="s">
        <v>189</v>
      </c>
      <c r="F81" s="3"/>
    </row>
    <row r="159" spans="1:10" x14ac:dyDescent="0.3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2019-05-02T07:44:24Z</dcterms:created>
  <dcterms:modified xsi:type="dcterms:W3CDTF">2019-05-02T07:44:26Z</dcterms:modified>
</cp:coreProperties>
</file>