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F110" i="1"/>
  <c r="E113" i="1"/>
  <c r="E110" i="1" s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E176" i="1" s="1"/>
  <c r="E184" i="1" s="1"/>
  <c r="F168" i="1"/>
  <c r="F176" i="1" s="1"/>
  <c r="F184" i="1" s="1"/>
  <c r="E177" i="1"/>
  <c r="F177" i="1"/>
  <c r="E183" i="1"/>
  <c r="F183" i="1"/>
  <c r="E186" i="1"/>
  <c r="F186" i="1"/>
  <c r="E191" i="1"/>
  <c r="F191" i="1"/>
  <c r="E197" i="1"/>
  <c r="F197" i="1"/>
  <c r="F202" i="1" s="1"/>
  <c r="E202" i="1"/>
  <c r="E211" i="1"/>
  <c r="F211" i="1"/>
  <c r="E225" i="1"/>
  <c r="E223" i="1" s="1"/>
  <c r="F225" i="1"/>
  <c r="F223" i="1" s="1"/>
  <c r="E231" i="1"/>
  <c r="F231" i="1"/>
  <c r="E233" i="1"/>
  <c r="F233" i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<sst xmlns="http://schemas.openxmlformats.org/spreadsheetml/2006/main" count="1109" uniqueCount="728">
  <si>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</si>
  <si>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PRIMARIA DRANCENI</t>
  </si>
  <si>
    <t>CUI3394333</t>
  </si>
  <si>
    <t xml:space="preserve"> Anexa 40b</t>
  </si>
  <si>
    <t>Anexa 40b -  Situatia activelor si datoriilor</t>
  </si>
  <si>
    <t>Trimestrul: 3,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</si>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</sst>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536994</v>
      </c>
      <c r="F13" s="10">
        <v>-477828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68842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536994</v>
      </c>
      <c r="F17" s="10">
        <f>F12+F13</f>
        <v>-477828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536994</v>
      </c>
      <c r="F19" s="10">
        <f>F17+F18</f>
        <v>-477828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5150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250</v>
      </c>
      <c r="F36" s="10">
        <v>3124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250</v>
      </c>
      <c r="F40" s="10">
        <f>F36+F39</f>
        <v>3124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250</v>
      </c>
      <c r="F42" s="10">
        <f>F40+F41</f>
        <v>3124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117772</v>
      </c>
      <c r="F49" s="10">
        <v>370310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117772</v>
      </c>
      <c r="F50" s="10">
        <f>F49</f>
        <v>370310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2345712</v>
      </c>
      <c r="F120" s="10">
        <f>F121+F122+F123+F127</f>
        <v>2563737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2345712</v>
      </c>
      <c r="F121" s="10">
        <v>2563737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2345712</v>
      </c>
      <c r="F129" s="10">
        <f>F120+F128</f>
        <v>2563737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8695</v>
      </c>
      <c r="F140" s="10">
        <f>F141+F142+F143</f>
        <v>6947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500</v>
      </c>
      <c r="F141" s="10">
        <v>3452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8195</v>
      </c>
      <c r="F142" s="10">
        <v>3495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459958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459958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4521</v>
      </c>
      <c r="F177" s="10">
        <f>F178+F179+F180+F181</f>
        <v>2411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4521</v>
      </c>
      <c r="F178" s="10">
        <v>2411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4521</v>
      </c>
      <c r="F183" s="10">
        <f>F177+F182</f>
        <v>2411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4521</v>
      </c>
      <c r="F184" s="10">
        <f>F176+F183</f>
        <v>462369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68842</v>
      </c>
      <c r="F197" s="10">
        <f>F198+F199+F200+F201</f>
        <v>50047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68842</v>
      </c>
      <c r="F198" s="10">
        <v>50047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68842</v>
      </c>
      <c r="F202" s="10">
        <f>F197</f>
        <v>50047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56045</v>
      </c>
      <c r="F231" s="10">
        <f>F232+F233+F237+F238</f>
        <v>34494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56045</v>
      </c>
      <c r="F232" s="10">
        <v>34494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103884</v>
      </c>
      <c r="F240" s="10">
        <v>118705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141518</v>
      </c>
      <c r="F241" s="10">
        <v>163418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62748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245402</v>
      </c>
      <c r="F244" s="10">
        <f>F240+F241+F242+F243</f>
        <v>344871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70014</v>
      </c>
      <c r="F248" s="10">
        <v>267514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70014</v>
      </c>
      <c r="F250" s="10">
        <v>267514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2018-11-14T07:36:32Z</dcterms:created>
  <dcterms:modified xsi:type="dcterms:W3CDTF">2018-11-14T07:36:37Z</dcterms:modified>
</cp:coreProperties>
</file>