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E68" i="1" s="1"/>
  <c r="F63" i="1"/>
  <c r="F68" i="1"/>
  <c r="E70" i="1"/>
  <c r="F70" i="1"/>
  <c r="F81" i="1" s="1"/>
  <c r="E75" i="1"/>
  <c r="E81" i="1" s="1"/>
  <c r="F75" i="1"/>
  <c r="E91" i="1"/>
  <c r="F91" i="1"/>
  <c r="E96" i="1"/>
  <c r="F96" i="1"/>
  <c r="E99" i="1"/>
  <c r="F99" i="1"/>
  <c r="E105" i="1"/>
  <c r="E102" i="1" s="1"/>
  <c r="F105" i="1"/>
  <c r="F102" i="1" s="1"/>
  <c r="F110" i="1"/>
  <c r="E113" i="1"/>
  <c r="E110" i="1" s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F149" i="1"/>
  <c r="F154" i="1" s="1"/>
  <c r="F156" i="1" s="1"/>
  <c r="E154" i="1"/>
  <c r="E156" i="1" s="1"/>
  <c r="E158" i="1"/>
  <c r="E163" i="1" s="1"/>
  <c r="F158" i="1"/>
  <c r="F163" i="1"/>
  <c r="E168" i="1"/>
  <c r="E176" i="1" s="1"/>
  <c r="F168" i="1"/>
  <c r="F176" i="1" s="1"/>
  <c r="F184" i="1" s="1"/>
  <c r="E177" i="1"/>
  <c r="E183" i="1" s="1"/>
  <c r="F177" i="1"/>
  <c r="F183" i="1"/>
  <c r="E186" i="1"/>
  <c r="F186" i="1"/>
  <c r="E191" i="1"/>
  <c r="F191" i="1"/>
  <c r="E197" i="1"/>
  <c r="F197" i="1"/>
  <c r="F202" i="1" s="1"/>
  <c r="E202" i="1"/>
  <c r="E211" i="1"/>
  <c r="F211" i="1"/>
  <c r="E223" i="1"/>
  <c r="E225" i="1"/>
  <c r="F225" i="1"/>
  <c r="F223" i="1" s="1"/>
  <c r="E231" i="1"/>
  <c r="F231" i="1"/>
  <c r="E233" i="1"/>
  <c r="F233" i="1"/>
  <c r="E244" i="1"/>
  <c r="F244" i="1"/>
  <c r="E184" i="1" l="1"/>
</calcChain>
</file>

<file path=xl/sharedStrings.xml><?xml version="1.0" encoding="utf-8"?>
<sst xmlns="http://schemas.openxmlformats.org/spreadsheetml/2006/main" count="1109" uniqueCount="728">
  <si>
    <t>JUDETUL  VASLUI</t>
  </si>
  <si>
    <t>PRIMARIA DRANCENI</t>
  </si>
  <si>
    <t>CUI3394333</t>
  </si>
  <si>
    <t xml:space="preserve"> Anexa 40b</t>
  </si>
  <si>
    <t>Anexa 40b -  Situatia activelor si datoriilor</t>
  </si>
  <si>
    <t>Trimestrul: 2,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</si>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</sst>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536994</v>
      </c>
      <c r="F13" s="10">
        <v>221158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68842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536994</v>
      </c>
      <c r="F17" s="10">
        <f>F12+F13</f>
        <v>221158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536994</v>
      </c>
      <c r="F19" s="10">
        <f>F17+F18</f>
        <v>221158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5150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250</v>
      </c>
      <c r="F36" s="10">
        <v>2140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250</v>
      </c>
      <c r="F40" s="10">
        <f>F36+F39</f>
        <v>2140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250</v>
      </c>
      <c r="F42" s="10">
        <f>F40+F41</f>
        <v>2140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117772</v>
      </c>
      <c r="F49" s="10">
        <v>382072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117772</v>
      </c>
      <c r="F50" s="10">
        <f>F49</f>
        <v>382072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2345712</v>
      </c>
      <c r="F120" s="10">
        <f>F121+F122+F123+F127</f>
        <v>2634797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2345712</v>
      </c>
      <c r="F121" s="10">
        <v>2634797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2345712</v>
      </c>
      <c r="F129" s="10">
        <f>F120+F128</f>
        <v>2634797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8695</v>
      </c>
      <c r="F140" s="10">
        <f>F141+F142+F143</f>
        <v>5963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500</v>
      </c>
      <c r="F141" s="10">
        <v>2468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8195</v>
      </c>
      <c r="F142" s="10">
        <v>3495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319958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319958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4521</v>
      </c>
      <c r="F177" s="10">
        <f>F178+F179+F180+F181</f>
        <v>3061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4521</v>
      </c>
      <c r="F178" s="10">
        <v>3061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4521</v>
      </c>
      <c r="F183" s="10">
        <f>F177+F182</f>
        <v>3061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4521</v>
      </c>
      <c r="F184" s="10">
        <f>F176+F183</f>
        <v>323019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68842</v>
      </c>
      <c r="F197" s="10">
        <f>F198+F199+F200+F201</f>
        <v>56312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68842</v>
      </c>
      <c r="F198" s="10">
        <v>56312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68842</v>
      </c>
      <c r="F202" s="10">
        <f>F197</f>
        <v>56312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56045</v>
      </c>
      <c r="F231" s="10">
        <f>F232+F233+F237+F238</f>
        <v>91485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56045</v>
      </c>
      <c r="F232" s="10">
        <v>91485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103884</v>
      </c>
      <c r="F240" s="10">
        <v>124306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141518</v>
      </c>
      <c r="F241" s="10">
        <v>158619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245402</v>
      </c>
      <c r="F244" s="10">
        <f>F240+F241+F242+F243</f>
        <v>282925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70014</v>
      </c>
      <c r="F248" s="10">
        <v>267514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70014</v>
      </c>
      <c r="F250" s="10">
        <v>267514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2018-08-23T09:32:21Z</dcterms:created>
  <dcterms:modified xsi:type="dcterms:W3CDTF">2018-08-23T09:32:26Z</dcterms:modified>
</cp:coreProperties>
</file>