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G16" i="1"/>
  <c r="F16" i="1" s="1"/>
  <c r="K16" i="1" s="1"/>
  <c r="H16" i="1"/>
  <c r="H15" i="1" s="1"/>
  <c r="I16" i="1"/>
  <c r="I15" i="1" s="1"/>
  <c r="I14" i="1" s="1"/>
  <c r="I13" i="1" s="1"/>
  <c r="I12" i="1" s="1"/>
  <c r="J16" i="1"/>
  <c r="J15" i="1" s="1"/>
  <c r="J14" i="1" s="1"/>
  <c r="J13" i="1" s="1"/>
  <c r="J12" i="1" s="1"/>
  <c r="F17" i="1"/>
  <c r="K17" i="1" s="1"/>
  <c r="D19" i="1"/>
  <c r="D18" i="1" s="1"/>
  <c r="E19" i="1"/>
  <c r="E18" i="1" s="1"/>
  <c r="G19" i="1"/>
  <c r="G18" i="1" s="1"/>
  <c r="H19" i="1"/>
  <c r="F19" i="1" s="1"/>
  <c r="K19" i="1" s="1"/>
  <c r="I19" i="1"/>
  <c r="I18" i="1" s="1"/>
  <c r="J19" i="1"/>
  <c r="J18" i="1" s="1"/>
  <c r="F20" i="1"/>
  <c r="K20" i="1" s="1"/>
  <c r="D23" i="1"/>
  <c r="D22" i="1" s="1"/>
  <c r="D21" i="1" s="1"/>
  <c r="E23" i="1"/>
  <c r="E22" i="1" s="1"/>
  <c r="E21" i="1" s="1"/>
  <c r="G23" i="1"/>
  <c r="G22" i="1" s="1"/>
  <c r="H23" i="1"/>
  <c r="H22" i="1" s="1"/>
  <c r="H21" i="1" s="1"/>
  <c r="I23" i="1"/>
  <c r="I22" i="1" s="1"/>
  <c r="I21" i="1" s="1"/>
  <c r="J23" i="1"/>
  <c r="J22" i="1" s="1"/>
  <c r="J21" i="1" s="1"/>
  <c r="F24" i="1"/>
  <c r="K24" i="1" s="1"/>
  <c r="E14" i="1" l="1"/>
  <c r="E13" i="1" s="1"/>
  <c r="E12" i="1" s="1"/>
  <c r="F22" i="1"/>
  <c r="K22" i="1" s="1"/>
  <c r="G21" i="1"/>
  <c r="F21" i="1" s="1"/>
  <c r="K21" i="1" s="1"/>
  <c r="D14" i="1"/>
  <c r="D13" i="1" s="1"/>
  <c r="D12" i="1" s="1"/>
  <c r="F23" i="1"/>
  <c r="K23" i="1" s="1"/>
  <c r="H18" i="1"/>
  <c r="H14" i="1" s="1"/>
  <c r="H13" i="1" s="1"/>
  <c r="H12" i="1" s="1"/>
  <c r="G15" i="1"/>
  <c r="F18" i="1" l="1"/>
  <c r="K18" i="1" s="1"/>
  <c r="F15" i="1"/>
  <c r="K15" i="1" s="1"/>
  <c r="G14" i="1"/>
  <c r="F14" i="1" l="1"/>
  <c r="K14" i="1" s="1"/>
  <c r="G13" i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<sst xmlns="http://schemas.openxmlformats.org/spreadsheetml/2006/main" count="66" uniqueCount="66">
  <si>
    <t>JUDETUL  VASLUI</t>
  </si>
  <si>
    <t>PRIMARIA DRANCENI</t>
  </si>
  <si>
    <t>CUI3394333</t>
  </si>
  <si>
    <t xml:space="preserve"> Anexa 9</t>
  </si>
  <si>
    <t>Cont de executie - Venituri - Bugetul institutiilor publice si activitatilor finantate integral sau partial din venituri proprii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</si>
  <si>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</si>
  <si>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</si>
  <si>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</si>
  <si>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</si>
  <si>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</si>
  <si>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</si>
  <si>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</si>
  <si>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</si>
  <si>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</si>
  <si>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</si>
  <si>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</si>
  <si>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</si>
  <si>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</si>
  <si>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</si>
  <si>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</si>
  <si>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</si>
  <si>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</si>
  <si>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</si>
  <si>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</si>
  <si>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</si>
  <si>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</si>
  <si>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</si>
  <si>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</si>
  <si>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</si>
  <si>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</si>
  <si>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</si>
  <si>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</si>
  <si>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</si>
  <si>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</si>
  <si>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</si>
  <si>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</si>
  <si>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</si>
  <si>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18</t>
  </si>
  <si>
    <t>Alte venituri din proprietate</t>
  </si>
  <si>
    <t>30.10.50</t>
  </si>
  <si>
    <t>21</t>
  </si>
  <si>
    <t>C2.  VANZARI DE BUNURI SI SERVICII (cod 33.10+34.10+35.10+36.10+37.10)</t>
  </si>
  <si>
    <t>00.14</t>
  </si>
  <si>
    <t>22</t>
  </si>
  <si>
    <t xml:space="preserve">Venituri din prestari de servicii si alte activitati (cod 33.10.05+33.10.08+33.10.13+33.10.14+33.10.16+33.10.17+33.10.19+33.10.21+33.10.50) </t>
  </si>
  <si>
    <t>33.10</t>
  </si>
  <si>
    <t>37</t>
  </si>
  <si>
    <t>Alte venituri din prestari de servicii si alte activitati</t>
  </si>
  <si>
    <t>33.10.50</t>
  </si>
  <si>
    <t>61</t>
  </si>
  <si>
    <t>III. OPERAŢIUNI FINANCIARE (cod 40.10+41.10)</t>
  </si>
  <si>
    <t>00.16</t>
  </si>
  <si>
    <t>62</t>
  </si>
  <si>
    <t>Încasări din rambursarea împrumuturilor acordate (cod 40.10.16)</t>
  </si>
  <si>
    <t>40.10</t>
  </si>
  <si>
    <t>63</t>
  </si>
  <si>
    <t>Sume utilizate din excedentul anului precedent pentru efectuarea de cheltuieli</t>
  </si>
  <si>
    <t>40.10.15</t>
  </si>
  <si>
    <t>64</t>
  </si>
  <si>
    <t>Sume utilizate de administratiile locale din excedentul anului precedent pentru secţiunea de funcţionare</t>
  </si>
  <si>
    <t>40.10.15.01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</si>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</sst>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D13+D21</f>
        <v>126295</v>
      </c>
      <c r="E12" s="11">
        <f>E13+E21</f>
        <v>56685</v>
      </c>
      <c r="F12" s="11">
        <f>G12+H12</f>
        <v>153013</v>
      </c>
      <c r="G12" s="11">
        <f>G13+G21</f>
        <v>91969</v>
      </c>
      <c r="H12" s="11">
        <f>H13+H21</f>
        <v>61044</v>
      </c>
      <c r="I12" s="11">
        <f>I13+I21</f>
        <v>48350</v>
      </c>
      <c r="J12" s="11">
        <f>J13+J21</f>
        <v>0</v>
      </c>
      <c r="K12" s="11">
        <f>F12-I12-J12</f>
        <v>104663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+D14</f>
        <v>91510</v>
      </c>
      <c r="E13" s="11">
        <f>+E14</f>
        <v>21900</v>
      </c>
      <c r="F13" s="11">
        <f>G13+H13</f>
        <v>123537</v>
      </c>
      <c r="G13" s="11">
        <f>+G14</f>
        <v>91969</v>
      </c>
      <c r="H13" s="11">
        <f>+H14</f>
        <v>31568</v>
      </c>
      <c r="I13" s="11">
        <f>+I14</f>
        <v>18874</v>
      </c>
      <c r="J13" s="11">
        <f>+J14</f>
        <v>0</v>
      </c>
      <c r="K13" s="11">
        <f>F13-I13-J13</f>
        <v>104663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D15+D18</f>
        <v>91510</v>
      </c>
      <c r="E14" s="11">
        <f>E15+E18</f>
        <v>21900</v>
      </c>
      <c r="F14" s="11">
        <f>G14+H14</f>
        <v>123537</v>
      </c>
      <c r="G14" s="11">
        <f>G15+G18</f>
        <v>91969</v>
      </c>
      <c r="H14" s="11">
        <f>H15+H18</f>
        <v>31568</v>
      </c>
      <c r="I14" s="11">
        <f>I15+I18</f>
        <v>18874</v>
      </c>
      <c r="J14" s="11">
        <f>J15+J18</f>
        <v>0</v>
      </c>
      <c r="K14" s="11">
        <f>F14-I14-J14</f>
        <v>104663</v>
      </c>
    </row>
    <row r="15" spans="1:11" s="6" customFormat="1" x14ac:dyDescent="0.25">
      <c r="A15" s="10" t="s">
        <v>31</v>
      </c>
      <c r="B15" s="10" t="s">
        <v>32</v>
      </c>
      <c r="C15" s="10" t="s">
        <v>33</v>
      </c>
      <c r="D15" s="11">
        <f>D16</f>
        <v>53730</v>
      </c>
      <c r="E15" s="11">
        <f>E16</f>
        <v>13450</v>
      </c>
      <c r="F15" s="11">
        <f>G15+H15</f>
        <v>54224</v>
      </c>
      <c r="G15" s="11">
        <f>G16</f>
        <v>37752</v>
      </c>
      <c r="H15" s="11">
        <f>H16</f>
        <v>16472</v>
      </c>
      <c r="I15" s="11">
        <f>I16</f>
        <v>11100</v>
      </c>
      <c r="J15" s="11">
        <f>J16</f>
        <v>0</v>
      </c>
      <c r="K15" s="11">
        <f>F15-I15-J15</f>
        <v>43124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53730</v>
      </c>
      <c r="E16" s="11">
        <f>+E17</f>
        <v>13450</v>
      </c>
      <c r="F16" s="11">
        <f>G16+H16</f>
        <v>54224</v>
      </c>
      <c r="G16" s="11">
        <f>+G17</f>
        <v>37752</v>
      </c>
      <c r="H16" s="11">
        <f>+H17</f>
        <v>16472</v>
      </c>
      <c r="I16" s="11">
        <f>+I17</f>
        <v>11100</v>
      </c>
      <c r="J16" s="11">
        <f>+J17</f>
        <v>0</v>
      </c>
      <c r="K16" s="11">
        <f>F16-I16-J16</f>
        <v>43124</v>
      </c>
    </row>
    <row r="17" spans="1:12" s="6" customFormat="1" x14ac:dyDescent="0.25">
      <c r="A17" s="10" t="s">
        <v>37</v>
      </c>
      <c r="B17" s="10" t="s">
        <v>38</v>
      </c>
      <c r="C17" s="10" t="s">
        <v>39</v>
      </c>
      <c r="D17" s="11">
        <v>53730</v>
      </c>
      <c r="E17" s="11">
        <v>13450</v>
      </c>
      <c r="F17" s="11">
        <f>G17+H17</f>
        <v>54224</v>
      </c>
      <c r="G17" s="11">
        <v>37752</v>
      </c>
      <c r="H17" s="11">
        <v>16472</v>
      </c>
      <c r="I17" s="11">
        <v>11100</v>
      </c>
      <c r="J17" s="11">
        <v>0</v>
      </c>
      <c r="K17" s="11">
        <f>F17-I17-J17</f>
        <v>43124</v>
      </c>
    </row>
    <row r="18" spans="1:12" s="6" customFormat="1" ht="22.5" x14ac:dyDescent="0.25">
      <c r="A18" s="10" t="s">
        <v>40</v>
      </c>
      <c r="B18" s="10" t="s">
        <v>41</v>
      </c>
      <c r="C18" s="10" t="s">
        <v>42</v>
      </c>
      <c r="D18" s="11">
        <f>D19</f>
        <v>37780</v>
      </c>
      <c r="E18" s="11">
        <f>E19</f>
        <v>8450</v>
      </c>
      <c r="F18" s="11">
        <f>G18+H18</f>
        <v>69313</v>
      </c>
      <c r="G18" s="11">
        <f>G19</f>
        <v>54217</v>
      </c>
      <c r="H18" s="11">
        <f>H19</f>
        <v>15096</v>
      </c>
      <c r="I18" s="11">
        <f>I19</f>
        <v>7774</v>
      </c>
      <c r="J18" s="11">
        <f>J19</f>
        <v>0</v>
      </c>
      <c r="K18" s="11">
        <f>F18-I18-J18</f>
        <v>61539</v>
      </c>
    </row>
    <row r="19" spans="1:12" s="6" customFormat="1" ht="43.5" x14ac:dyDescent="0.25">
      <c r="A19" s="10" t="s">
        <v>43</v>
      </c>
      <c r="B19" s="10" t="s">
        <v>44</v>
      </c>
      <c r="C19" s="10" t="s">
        <v>45</v>
      </c>
      <c r="D19" s="11">
        <f>+D20</f>
        <v>37780</v>
      </c>
      <c r="E19" s="11">
        <f>+E20</f>
        <v>8450</v>
      </c>
      <c r="F19" s="11">
        <f>G19+H19</f>
        <v>69313</v>
      </c>
      <c r="G19" s="11">
        <f>+G20</f>
        <v>54217</v>
      </c>
      <c r="H19" s="11">
        <f>+H20</f>
        <v>15096</v>
      </c>
      <c r="I19" s="11">
        <f>+I20</f>
        <v>7774</v>
      </c>
      <c r="J19" s="11">
        <f>+J20</f>
        <v>0</v>
      </c>
      <c r="K19" s="11">
        <f>F19-I19-J19</f>
        <v>61539</v>
      </c>
    </row>
    <row r="20" spans="1:12" s="6" customFormat="1" ht="22.5" x14ac:dyDescent="0.25">
      <c r="A20" s="10" t="s">
        <v>46</v>
      </c>
      <c r="B20" s="10" t="s">
        <v>47</v>
      </c>
      <c r="C20" s="10" t="s">
        <v>48</v>
      </c>
      <c r="D20" s="11">
        <v>37780</v>
      </c>
      <c r="E20" s="11">
        <v>8450</v>
      </c>
      <c r="F20" s="11">
        <f>G20+H20</f>
        <v>69313</v>
      </c>
      <c r="G20" s="11">
        <v>54217</v>
      </c>
      <c r="H20" s="11">
        <v>15096</v>
      </c>
      <c r="I20" s="11">
        <v>7774</v>
      </c>
      <c r="J20" s="11">
        <v>0</v>
      </c>
      <c r="K20" s="11">
        <f>F20-I20-J20</f>
        <v>61539</v>
      </c>
    </row>
    <row r="21" spans="1:12" s="6" customFormat="1" ht="22.5" x14ac:dyDescent="0.25">
      <c r="A21" s="10" t="s">
        <v>49</v>
      </c>
      <c r="B21" s="10" t="s">
        <v>50</v>
      </c>
      <c r="C21" s="10" t="s">
        <v>51</v>
      </c>
      <c r="D21" s="11">
        <f>D22</f>
        <v>34785</v>
      </c>
      <c r="E21" s="11">
        <f>E22</f>
        <v>34785</v>
      </c>
      <c r="F21" s="11">
        <f>G21+H21</f>
        <v>29476</v>
      </c>
      <c r="G21" s="11">
        <f>G22</f>
        <v>0</v>
      </c>
      <c r="H21" s="11">
        <f>H22</f>
        <v>29476</v>
      </c>
      <c r="I21" s="11">
        <f>I22</f>
        <v>29476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34785</v>
      </c>
      <c r="E22" s="11">
        <f>E23</f>
        <v>34785</v>
      </c>
      <c r="F22" s="11">
        <f>G22+H22</f>
        <v>29476</v>
      </c>
      <c r="G22" s="11">
        <f>G23</f>
        <v>0</v>
      </c>
      <c r="H22" s="11">
        <f>H23</f>
        <v>29476</v>
      </c>
      <c r="I22" s="11">
        <f>I23</f>
        <v>29476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34785</v>
      </c>
      <c r="E23" s="11">
        <f>E24</f>
        <v>34785</v>
      </c>
      <c r="F23" s="11">
        <f>G23+H23</f>
        <v>29476</v>
      </c>
      <c r="G23" s="11">
        <f>G24</f>
        <v>0</v>
      </c>
      <c r="H23" s="11">
        <f>H24</f>
        <v>29476</v>
      </c>
      <c r="I23" s="11">
        <f>I24</f>
        <v>29476</v>
      </c>
      <c r="J23" s="11">
        <f>J24</f>
        <v>0</v>
      </c>
      <c r="K23" s="11">
        <f>F23-I23-J23</f>
        <v>0</v>
      </c>
    </row>
    <row r="24" spans="1:12" s="6" customFormat="1" ht="33" x14ac:dyDescent="0.25">
      <c r="A24" s="10" t="s">
        <v>58</v>
      </c>
      <c r="B24" s="10" t="s">
        <v>59</v>
      </c>
      <c r="C24" s="10" t="s">
        <v>60</v>
      </c>
      <c r="D24" s="11">
        <v>34785</v>
      </c>
      <c r="E24" s="11">
        <v>34785</v>
      </c>
      <c r="F24" s="11">
        <f>G24+H24</f>
        <v>29476</v>
      </c>
      <c r="G24" s="11">
        <v>0</v>
      </c>
      <c r="H24" s="11">
        <v>29476</v>
      </c>
      <c r="I24" s="11">
        <v>29476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61</v>
      </c>
      <c r="B26" s="13"/>
      <c r="C26" s="13"/>
      <c r="D26" s="13"/>
      <c r="E26" s="13" t="s">
        <v>63</v>
      </c>
      <c r="F26" s="13"/>
      <c r="G26" s="13"/>
      <c r="H26" s="13"/>
      <c r="I26" s="13" t="s">
        <v>64</v>
      </c>
      <c r="J26" s="13"/>
      <c r="K26" s="13"/>
      <c r="L26" s="13"/>
    </row>
    <row r="27" spans="1:12" x14ac:dyDescent="0.25">
      <c r="A27" s="3" t="s">
        <v>62</v>
      </c>
      <c r="B27" s="3"/>
      <c r="C27" s="3"/>
      <c r="D27" s="3"/>
      <c r="E27" s="3"/>
      <c r="F27" s="3"/>
      <c r="G27" s="3"/>
      <c r="H27" s="3"/>
      <c r="I27" s="3" t="s">
        <v>65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5">
    <mergeCell ref="K8:K10"/>
    <mergeCell ref="A26:D26"/>
    <mergeCell ref="A27:D27"/>
    <mergeCell ref="E26:H26"/>
    <mergeCell ref="E27:H27"/>
    <mergeCell ref="I26:L26"/>
    <mergeCell ref="I27:L27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2018-06-28T12:57:41Z</dcterms:created>
  <dcterms:modified xsi:type="dcterms:W3CDTF">2018-06-28T12:57:43Z</dcterms:modified>
</cp:coreProperties>
</file>