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G11" i="1" s="1"/>
  <c r="H14" i="1"/>
  <c r="H13" i="1" s="1"/>
  <c r="I14" i="1"/>
  <c r="I13" i="1" s="1"/>
  <c r="I12" i="1" s="1"/>
  <c r="J14" i="1"/>
  <c r="K14" i="1"/>
  <c r="K13" i="1" s="1"/>
  <c r="K12" i="1" s="1"/>
  <c r="K11" i="1" s="1"/>
  <c r="J15" i="1"/>
  <c r="D17" i="1"/>
  <c r="D16" i="1" s="1"/>
  <c r="E17" i="1"/>
  <c r="E16" i="1" s="1"/>
  <c r="F17" i="1"/>
  <c r="F16" i="1" s="1"/>
  <c r="G17" i="1"/>
  <c r="G16" i="1" s="1"/>
  <c r="H17" i="1"/>
  <c r="H16" i="1" s="1"/>
  <c r="J16" i="1" s="1"/>
  <c r="I17" i="1"/>
  <c r="I16" i="1" s="1"/>
  <c r="J17" i="1"/>
  <c r="K17" i="1"/>
  <c r="K16" i="1" s="1"/>
  <c r="J18" i="1"/>
  <c r="J19" i="1"/>
  <c r="J20" i="1"/>
  <c r="J21" i="1"/>
  <c r="J22" i="1"/>
  <c r="J23" i="1"/>
  <c r="F11" i="1" l="1"/>
  <c r="E11" i="1"/>
  <c r="I11" i="1"/>
  <c r="H12" i="1"/>
  <c r="J13" i="1"/>
  <c r="D11" i="1"/>
  <c r="H11" i="1" l="1"/>
  <c r="J11" i="1" s="1"/>
  <c r="J12" i="1"/>
</calcChain>
</file>

<file path=xl/sharedStrings.xml><?xml version="1.0" encoding="utf-8"?>
<sst xmlns="http://schemas.openxmlformats.org/spreadsheetml/2006/main" count="64" uniqueCount="64">
  <si>
    <t>JUDETUL  VASLUI</t>
  </si>
  <si>
    <t>PRIMARIA DRANCENI</t>
  </si>
  <si>
    <t>CUI3394333</t>
  </si>
  <si>
    <t xml:space="preserve"> Anexa 11</t>
  </si>
  <si>
    <t>Cont de executie - Cheltuieli - Bugetul institutiilor publice si activitatilor finantate integral sau partial din venituri proprii</t>
  </si>
  <si>
    <t>Trimestrul: 4,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</si>
  <si>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</si>
  <si>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</si>
  <si>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</si>
  <si>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</si>
  <si>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</si>
  <si>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</si>
  <si>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</si>
  <si>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</si>
  <si>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</si>
  <si>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</si>
  <si>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</si>
  <si>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</si>
  <si>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</si>
  <si>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</si>
  <si>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</si>
  <si>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</si>
  <si>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</si>
  <si>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</si>
  <si>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</si>
  <si>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</si>
  <si>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</si>
  <si>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</si>
  <si>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</si>
  <si>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</si>
  <si>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</si>
  <si>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</si>
  <si>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</si>
  <si>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</si>
  <si>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</si>
  <si>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82</t>
  </si>
  <si>
    <t xml:space="preserve">Partea a V-a ACTIUNI ECONOMICE ( cod 80.10+83.10+84.10+86.10+87.10) </t>
  </si>
  <si>
    <t>79.10</t>
  </si>
  <si>
    <t>96</t>
  </si>
  <si>
    <t>Alte actiuni economice ( cod 87.10.50)</t>
  </si>
  <si>
    <t>87.10</t>
  </si>
  <si>
    <t>97</t>
  </si>
  <si>
    <t>Alte actiuni economice</t>
  </si>
  <si>
    <t>87.10.50</t>
  </si>
  <si>
    <t>101</t>
  </si>
  <si>
    <t>VII. REZERVE, EXCEDENT / DEFICIT</t>
  </si>
  <si>
    <t>96.10</t>
  </si>
  <si>
    <t>102</t>
  </si>
  <si>
    <t>EXCEDENT    98.10.96 + 98.10.97</t>
  </si>
  <si>
    <t>98.10</t>
  </si>
  <si>
    <t>103</t>
  </si>
  <si>
    <t xml:space="preserve">    Excedentul secţiunii de funcţionare</t>
  </si>
  <si>
    <t>98.10.96</t>
  </si>
  <si>
    <t>105</t>
  </si>
  <si>
    <t>DEFICIT   99.10.96 + 99.10.97</t>
  </si>
  <si>
    <t>99.10</t>
  </si>
  <si>
    <t>106</t>
  </si>
  <si>
    <t xml:space="preserve">    Deficitul secţiunii de funcţionare</t>
  </si>
  <si>
    <t>99.10.96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</si>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</sst>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0" xfId="0" applyNumberFormat="1" applyFont="1" applyBorder="1" applyAlignment="1">
      <alignment wrapText="1" shrinkToFit="1"/>
    </xf>
    <xf numFmtId="4" fontId="4" fillId="0" borderId="10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7" customFormat="1" ht="15.75" thickBot="1" x14ac:dyDescent="0.3">
      <c r="A8" s="5" t="s">
        <v>6</v>
      </c>
      <c r="B8" s="6"/>
      <c r="C8" s="12" t="s">
        <v>8</v>
      </c>
      <c r="D8" s="12" t="s">
        <v>10</v>
      </c>
      <c r="E8" s="10" t="s">
        <v>11</v>
      </c>
      <c r="F8" s="11"/>
      <c r="G8" s="12" t="s">
        <v>14</v>
      </c>
      <c r="H8" s="12" t="s">
        <v>15</v>
      </c>
      <c r="I8" s="12" t="s">
        <v>16</v>
      </c>
      <c r="J8" s="12" t="s">
        <v>17</v>
      </c>
      <c r="K8" s="12" t="s">
        <v>19</v>
      </c>
    </row>
    <row r="9" spans="1:11" s="7" customFormat="1" ht="21.75" thickBot="1" x14ac:dyDescent="0.3">
      <c r="A9" s="8"/>
      <c r="B9" s="9"/>
      <c r="C9" s="13"/>
      <c r="D9" s="13"/>
      <c r="E9" s="14" t="s">
        <v>12</v>
      </c>
      <c r="F9" s="14" t="s">
        <v>13</v>
      </c>
      <c r="G9" s="13"/>
      <c r="H9" s="13"/>
      <c r="I9" s="13"/>
      <c r="J9" s="13"/>
      <c r="K9" s="13"/>
    </row>
    <row r="10" spans="1:11" s="7" customFormat="1" ht="15.75" thickBot="1" x14ac:dyDescent="0.3">
      <c r="A10" s="10" t="s">
        <v>7</v>
      </c>
      <c r="B10" s="11"/>
      <c r="C10" s="14" t="s">
        <v>9</v>
      </c>
      <c r="D10" s="14">
        <v>1</v>
      </c>
      <c r="E10" s="14">
        <v>2</v>
      </c>
      <c r="F10" s="14">
        <v>3</v>
      </c>
      <c r="G10" s="14">
        <v>4</v>
      </c>
      <c r="H10" s="14">
        <v>5</v>
      </c>
      <c r="I10" s="14">
        <v>6</v>
      </c>
      <c r="J10" s="14" t="s">
        <v>18</v>
      </c>
      <c r="K10" s="14">
        <v>8</v>
      </c>
    </row>
    <row r="11" spans="1:11" s="7" customFormat="1" ht="22.5" x14ac:dyDescent="0.25">
      <c r="A11" s="17" t="s">
        <v>20</v>
      </c>
      <c r="B11" s="17" t="s">
        <v>21</v>
      </c>
      <c r="C11" s="17" t="s">
        <v>22</v>
      </c>
      <c r="D11" s="18">
        <f>+D12+D16</f>
        <v>80810</v>
      </c>
      <c r="E11" s="18">
        <f>+E12+E16</f>
        <v>80810</v>
      </c>
      <c r="F11" s="18">
        <f>+F12+F16</f>
        <v>80810</v>
      </c>
      <c r="G11" s="18">
        <f>+G12+G16</f>
        <v>80810</v>
      </c>
      <c r="H11" s="18">
        <f>+H12+H16</f>
        <v>75094</v>
      </c>
      <c r="I11" s="18">
        <f>+I12+I16</f>
        <v>35667</v>
      </c>
      <c r="J11" s="18">
        <f>H11-I11</f>
        <v>39427</v>
      </c>
      <c r="K11" s="18">
        <f>+K12+K16</f>
        <v>36802</v>
      </c>
    </row>
    <row r="12" spans="1:11" s="7" customFormat="1" ht="22.5" x14ac:dyDescent="0.25">
      <c r="A12" s="17" t="s">
        <v>23</v>
      </c>
      <c r="B12" s="17" t="s">
        <v>24</v>
      </c>
      <c r="C12" s="17" t="s">
        <v>25</v>
      </c>
      <c r="D12" s="18">
        <f>D13</f>
        <v>9200</v>
      </c>
      <c r="E12" s="18">
        <f>E13</f>
        <v>9200</v>
      </c>
      <c r="F12" s="18">
        <f>F13</f>
        <v>9200</v>
      </c>
      <c r="G12" s="18">
        <f>G13</f>
        <v>9200</v>
      </c>
      <c r="H12" s="18">
        <f>H13</f>
        <v>9200</v>
      </c>
      <c r="I12" s="18">
        <f>I13</f>
        <v>3667</v>
      </c>
      <c r="J12" s="18">
        <f>H12-I12</f>
        <v>5533</v>
      </c>
      <c r="K12" s="18">
        <f>K13</f>
        <v>3667</v>
      </c>
    </row>
    <row r="13" spans="1:11" s="7" customFormat="1" ht="22.5" x14ac:dyDescent="0.25">
      <c r="A13" s="17" t="s">
        <v>26</v>
      </c>
      <c r="B13" s="17" t="s">
        <v>27</v>
      </c>
      <c r="C13" s="17" t="s">
        <v>28</v>
      </c>
      <c r="D13" s="18">
        <f>+D14</f>
        <v>9200</v>
      </c>
      <c r="E13" s="18">
        <f>+E14</f>
        <v>9200</v>
      </c>
      <c r="F13" s="18">
        <f>+F14</f>
        <v>9200</v>
      </c>
      <c r="G13" s="18">
        <f>+G14</f>
        <v>9200</v>
      </c>
      <c r="H13" s="18">
        <f>+H14</f>
        <v>9200</v>
      </c>
      <c r="I13" s="18">
        <f>+I14</f>
        <v>3667</v>
      </c>
      <c r="J13" s="18">
        <f>H13-I13</f>
        <v>5533</v>
      </c>
      <c r="K13" s="18">
        <f>+K14</f>
        <v>3667</v>
      </c>
    </row>
    <row r="14" spans="1:11" s="7" customFormat="1" ht="22.5" x14ac:dyDescent="0.25">
      <c r="A14" s="17" t="s">
        <v>29</v>
      </c>
      <c r="B14" s="17" t="s">
        <v>30</v>
      </c>
      <c r="C14" s="17" t="s">
        <v>31</v>
      </c>
      <c r="D14" s="18">
        <f>D15</f>
        <v>9200</v>
      </c>
      <c r="E14" s="18">
        <f>E15</f>
        <v>9200</v>
      </c>
      <c r="F14" s="18">
        <f>F15</f>
        <v>9200</v>
      </c>
      <c r="G14" s="18">
        <f>G15</f>
        <v>9200</v>
      </c>
      <c r="H14" s="18">
        <f>H15</f>
        <v>9200</v>
      </c>
      <c r="I14" s="18">
        <f>I15</f>
        <v>3667</v>
      </c>
      <c r="J14" s="18">
        <f>H14-I14</f>
        <v>5533</v>
      </c>
      <c r="K14" s="18">
        <f>K15</f>
        <v>3667</v>
      </c>
    </row>
    <row r="15" spans="1:11" s="7" customFormat="1" x14ac:dyDescent="0.25">
      <c r="A15" s="17" t="s">
        <v>32</v>
      </c>
      <c r="B15" s="17" t="s">
        <v>33</v>
      </c>
      <c r="C15" s="17" t="s">
        <v>34</v>
      </c>
      <c r="D15" s="18">
        <v>9200</v>
      </c>
      <c r="E15" s="18">
        <v>9200</v>
      </c>
      <c r="F15" s="18">
        <v>9200</v>
      </c>
      <c r="G15" s="18">
        <v>9200</v>
      </c>
      <c r="H15" s="18">
        <v>9200</v>
      </c>
      <c r="I15" s="18">
        <v>3667</v>
      </c>
      <c r="J15" s="18">
        <f>H15-I15</f>
        <v>5533</v>
      </c>
      <c r="K15" s="18">
        <v>3667</v>
      </c>
    </row>
    <row r="16" spans="1:11" s="7" customFormat="1" ht="22.5" x14ac:dyDescent="0.25">
      <c r="A16" s="17" t="s">
        <v>35</v>
      </c>
      <c r="B16" s="17" t="s">
        <v>36</v>
      </c>
      <c r="C16" s="17" t="s">
        <v>37</v>
      </c>
      <c r="D16" s="18">
        <f>+D17</f>
        <v>71610</v>
      </c>
      <c r="E16" s="18">
        <f>+E17</f>
        <v>71610</v>
      </c>
      <c r="F16" s="18">
        <f>+F17</f>
        <v>71610</v>
      </c>
      <c r="G16" s="18">
        <f>+G17</f>
        <v>71610</v>
      </c>
      <c r="H16" s="18">
        <f>+H17</f>
        <v>65894</v>
      </c>
      <c r="I16" s="18">
        <f>+I17</f>
        <v>32000</v>
      </c>
      <c r="J16" s="18">
        <f>H16-I16</f>
        <v>33894</v>
      </c>
      <c r="K16" s="18">
        <f>+K17</f>
        <v>33135</v>
      </c>
    </row>
    <row r="17" spans="1:12" s="7" customFormat="1" x14ac:dyDescent="0.25">
      <c r="A17" s="17" t="s">
        <v>38</v>
      </c>
      <c r="B17" s="17" t="s">
        <v>39</v>
      </c>
      <c r="C17" s="17" t="s">
        <v>40</v>
      </c>
      <c r="D17" s="18">
        <f>D18</f>
        <v>71610</v>
      </c>
      <c r="E17" s="18">
        <f>E18</f>
        <v>71610</v>
      </c>
      <c r="F17" s="18">
        <f>F18</f>
        <v>71610</v>
      </c>
      <c r="G17" s="18">
        <f>G18</f>
        <v>71610</v>
      </c>
      <c r="H17" s="18">
        <f>H18</f>
        <v>65894</v>
      </c>
      <c r="I17" s="18">
        <f>I18</f>
        <v>32000</v>
      </c>
      <c r="J17" s="18">
        <f>H17-I17</f>
        <v>33894</v>
      </c>
      <c r="K17" s="18">
        <f>K18</f>
        <v>33135</v>
      </c>
    </row>
    <row r="18" spans="1:12" s="7" customFormat="1" x14ac:dyDescent="0.25">
      <c r="A18" s="17" t="s">
        <v>41</v>
      </c>
      <c r="B18" s="17" t="s">
        <v>42</v>
      </c>
      <c r="C18" s="17" t="s">
        <v>43</v>
      </c>
      <c r="D18" s="18">
        <v>71610</v>
      </c>
      <c r="E18" s="18">
        <v>71610</v>
      </c>
      <c r="F18" s="18">
        <v>71610</v>
      </c>
      <c r="G18" s="18">
        <v>71610</v>
      </c>
      <c r="H18" s="18">
        <v>65894</v>
      </c>
      <c r="I18" s="18">
        <v>32000</v>
      </c>
      <c r="J18" s="18">
        <f>H18-I18</f>
        <v>33894</v>
      </c>
      <c r="K18" s="18">
        <v>33135</v>
      </c>
    </row>
    <row r="19" spans="1:12" s="7" customFormat="1" x14ac:dyDescent="0.25">
      <c r="A19" s="17" t="s">
        <v>44</v>
      </c>
      <c r="B19" s="17" t="s">
        <v>45</v>
      </c>
      <c r="C19" s="17" t="s">
        <v>46</v>
      </c>
      <c r="D19" s="18">
        <v>0</v>
      </c>
      <c r="E19" s="18">
        <v>-14810</v>
      </c>
      <c r="F19" s="18">
        <v>-14810</v>
      </c>
      <c r="G19" s="18">
        <v>0</v>
      </c>
      <c r="H19" s="18">
        <v>0</v>
      </c>
      <c r="I19" s="18">
        <v>19975</v>
      </c>
      <c r="J19" s="18">
        <f>H19-I19</f>
        <v>-19975</v>
      </c>
      <c r="K19" s="18">
        <v>0</v>
      </c>
    </row>
    <row r="20" spans="1:12" s="7" customFormat="1" x14ac:dyDescent="0.25">
      <c r="A20" s="17" t="s">
        <v>47</v>
      </c>
      <c r="B20" s="17" t="s">
        <v>48</v>
      </c>
      <c r="C20" s="17" t="s">
        <v>49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19975</v>
      </c>
      <c r="J20" s="18">
        <f>H20-I20</f>
        <v>-19975</v>
      </c>
      <c r="K20" s="18">
        <v>0</v>
      </c>
    </row>
    <row r="21" spans="1:12" s="7" customFormat="1" x14ac:dyDescent="0.25">
      <c r="A21" s="17" t="s">
        <v>50</v>
      </c>
      <c r="B21" s="17" t="s">
        <v>51</v>
      </c>
      <c r="C21" s="17" t="s">
        <v>52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19975</v>
      </c>
      <c r="J21" s="18">
        <f>H21-I21</f>
        <v>-19975</v>
      </c>
      <c r="K21" s="18">
        <v>0</v>
      </c>
    </row>
    <row r="22" spans="1:12" s="7" customFormat="1" x14ac:dyDescent="0.25">
      <c r="A22" s="17" t="s">
        <v>53</v>
      </c>
      <c r="B22" s="17" t="s">
        <v>54</v>
      </c>
      <c r="C22" s="17" t="s">
        <v>55</v>
      </c>
      <c r="D22" s="18">
        <v>0</v>
      </c>
      <c r="E22" s="18">
        <v>-14810</v>
      </c>
      <c r="F22" s="18">
        <v>-14810</v>
      </c>
      <c r="G22" s="18">
        <v>0</v>
      </c>
      <c r="H22" s="18">
        <v>0</v>
      </c>
      <c r="I22" s="18">
        <v>0</v>
      </c>
      <c r="J22" s="18">
        <f>H22-I22</f>
        <v>0</v>
      </c>
      <c r="K22" s="18">
        <v>0</v>
      </c>
    </row>
    <row r="23" spans="1:12" s="7" customFormat="1" x14ac:dyDescent="0.25">
      <c r="A23" s="17" t="s">
        <v>56</v>
      </c>
      <c r="B23" s="17" t="s">
        <v>57</v>
      </c>
      <c r="C23" s="17" t="s">
        <v>58</v>
      </c>
      <c r="D23" s="18">
        <v>0</v>
      </c>
      <c r="E23" s="18">
        <v>-14810</v>
      </c>
      <c r="F23" s="18">
        <v>-14810</v>
      </c>
      <c r="G23" s="18">
        <v>0</v>
      </c>
      <c r="H23" s="18">
        <v>0</v>
      </c>
      <c r="I23" s="18">
        <v>0</v>
      </c>
      <c r="J23" s="18">
        <f>H23-I23</f>
        <v>0</v>
      </c>
      <c r="K23" s="18">
        <v>0</v>
      </c>
    </row>
    <row r="24" spans="1:12" s="7" customFormat="1" x14ac:dyDescent="0.25">
      <c r="A24" s="15"/>
      <c r="B24" s="15"/>
      <c r="C24" s="15"/>
      <c r="D24" s="16"/>
      <c r="E24" s="16"/>
      <c r="F24" s="16"/>
      <c r="G24" s="16"/>
      <c r="H24" s="16"/>
      <c r="I24" s="16"/>
      <c r="J24" s="16"/>
      <c r="K24" s="16"/>
    </row>
    <row r="25" spans="1:12" x14ac:dyDescent="0.25">
      <c r="A25" s="20" t="s">
        <v>59</v>
      </c>
      <c r="B25" s="20"/>
      <c r="C25" s="20"/>
      <c r="D25" s="20"/>
      <c r="E25" s="20" t="s">
        <v>61</v>
      </c>
      <c r="F25" s="20"/>
      <c r="G25" s="20"/>
      <c r="H25" s="20"/>
      <c r="I25" s="20" t="s">
        <v>62</v>
      </c>
      <c r="J25" s="20"/>
      <c r="K25" s="20"/>
      <c r="L25" s="20"/>
    </row>
    <row r="26" spans="1:12" x14ac:dyDescent="0.25">
      <c r="A26" s="3" t="s">
        <v>60</v>
      </c>
      <c r="B26" s="3"/>
      <c r="C26" s="3"/>
      <c r="D26" s="3"/>
      <c r="E26" s="3"/>
      <c r="F26" s="3"/>
      <c r="G26" s="3"/>
      <c r="H26" s="3"/>
      <c r="I26" s="3" t="s">
        <v>63</v>
      </c>
      <c r="J26" s="3"/>
      <c r="K26" s="3"/>
      <c r="L26" s="3"/>
    </row>
    <row r="49" spans="1:20" x14ac:dyDescent="0.25">
      <c r="A49" s="19"/>
      <c r="B49" s="19"/>
      <c r="C49" s="19"/>
      <c r="D49" s="19"/>
      <c r="I49" s="19"/>
      <c r="J49" s="19"/>
      <c r="K49" s="19"/>
      <c r="L49" s="19"/>
      <c r="Q49" s="19"/>
      <c r="R49" s="19"/>
      <c r="S49" s="19"/>
      <c r="T49" s="19"/>
    </row>
  </sheetData>
  <mergeCells count="22">
    <mergeCell ref="H8:H9"/>
    <mergeCell ref="I8:I9"/>
    <mergeCell ref="J8:J9"/>
    <mergeCell ref="K8:K9"/>
    <mergeCell ref="A25:D25"/>
    <mergeCell ref="A26:D26"/>
    <mergeCell ref="E25:H25"/>
    <mergeCell ref="E26:H26"/>
    <mergeCell ref="I25:L25"/>
    <mergeCell ref="I26:L2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2018-03-01T07:51:21Z</dcterms:created>
  <dcterms:modified xsi:type="dcterms:W3CDTF">2018-03-01T07:51:22Z</dcterms:modified>
</cp:coreProperties>
</file>