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Drance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J17" i="1"/>
  <c r="J18" i="1"/>
  <c r="D19" i="1"/>
  <c r="E19" i="1"/>
  <c r="F19" i="1"/>
  <c r="G19" i="1"/>
  <c r="H19" i="1"/>
  <c r="J19" i="1" s="1"/>
  <c r="I19" i="1"/>
  <c r="K19" i="1"/>
  <c r="J20" i="1"/>
  <c r="J21" i="1"/>
  <c r="J22" i="1"/>
  <c r="J23" i="1"/>
  <c r="J24" i="1"/>
  <c r="H12" i="1" l="1"/>
  <c r="H13" i="1"/>
  <c r="J14" i="1"/>
  <c r="G12" i="1"/>
  <c r="G11" i="1" s="1"/>
  <c r="G13" i="1"/>
  <c r="F12" i="1"/>
  <c r="F11" i="1" s="1"/>
  <c r="F13" i="1"/>
  <c r="I12" i="1"/>
  <c r="I11" i="1" s="1"/>
  <c r="I13" i="1"/>
  <c r="E12" i="1"/>
  <c r="E11" i="1" s="1"/>
  <c r="E13" i="1"/>
  <c r="K13" i="1"/>
  <c r="K12" i="1"/>
  <c r="K11" i="1" s="1"/>
  <c r="D12" i="1"/>
  <c r="D11" i="1" s="1"/>
  <c r="D13" i="1"/>
  <c r="J15" i="1"/>
  <c r="J13" i="1" l="1"/>
  <c r="H11" i="1"/>
  <c r="J11" i="1" s="1"/>
  <c r="J12" i="1"/>
</calcChain>
</file>

<file path=xl/sharedStrings.xml><?xml version="1.0" encoding="utf-8"?>
<sst xmlns="http://schemas.openxmlformats.org/spreadsheetml/2006/main" count="67" uniqueCount="67">
  <si>
    <t>JUDETUL  VASLUI</t>
  </si>
  <si>
    <t>PRIMARIA DRANCENI</t>
  </si>
  <si>
    <t>CUI3394333</t>
  </si>
  <si>
    <t xml:space="preserve"> Anexa 7</t>
  </si>
  <si>
    <t>Cont de executie - Detalierea cheltuielilor - Trimestrul: 3, Anul: 2017</t>
  </si>
  <si>
    <t>Capitolul: 65.02.03.02 - Invatamant primar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</si>
  <si>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</si>
  <si>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</si>
  <si>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</si>
  <si>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</si>
  <si>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</si>
  <si>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</si>
  <si>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</si>
  <si>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</si>
  <si>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</si>
  <si>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</si>
  <si>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</si>
  <si>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</si>
  <si>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</si>
  <si>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</si>
  <si>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</si>
  <si>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</si>
  <si>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</si>
  <si>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</si>
  <si>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</si>
  <si>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</si>
  <si>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</si>
  <si>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</si>
  <si>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</si>
  <si>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</si>
  <si>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</si>
  <si>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</si>
  <si>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</si>
  <si>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</si>
  <si>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</si>
  <si>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</si>
  <si>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</si>
  <si>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</si>
  <si>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13</t>
  </si>
  <si>
    <t>Alte sporuri</t>
  </si>
  <si>
    <t>10.01.06</t>
  </si>
  <si>
    <t>18</t>
  </si>
  <si>
    <t>Fond aferent platii cu ora</t>
  </si>
  <si>
    <t>10.01.11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</si>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</sst>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596000</v>
      </c>
      <c r="E11" s="11">
        <f>E12</f>
        <v>596000</v>
      </c>
      <c r="F11" s="11">
        <f>F12</f>
        <v>443900</v>
      </c>
      <c r="G11" s="11">
        <f>G12</f>
        <v>443900</v>
      </c>
      <c r="H11" s="11">
        <f>H12</f>
        <v>443900</v>
      </c>
      <c r="I11" s="11">
        <f>I12</f>
        <v>429407</v>
      </c>
      <c r="J11" s="11">
        <f>H11-I11</f>
        <v>14493</v>
      </c>
      <c r="K11" s="11">
        <f>K12</f>
        <v>476041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</f>
        <v>596000</v>
      </c>
      <c r="E12" s="11">
        <f>E14</f>
        <v>596000</v>
      </c>
      <c r="F12" s="11">
        <f>F14</f>
        <v>443900</v>
      </c>
      <c r="G12" s="11">
        <f>G14</f>
        <v>443900</v>
      </c>
      <c r="H12" s="11">
        <f>H14</f>
        <v>443900</v>
      </c>
      <c r="I12" s="11">
        <f>I14</f>
        <v>429407</v>
      </c>
      <c r="J12" s="11">
        <f>H12-I12</f>
        <v>14493</v>
      </c>
      <c r="K12" s="11">
        <f>K14</f>
        <v>476041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</f>
        <v>596000</v>
      </c>
      <c r="E13" s="11">
        <f>E14</f>
        <v>596000</v>
      </c>
      <c r="F13" s="11">
        <f>F14</f>
        <v>443900</v>
      </c>
      <c r="G13" s="11">
        <f>G14</f>
        <v>443900</v>
      </c>
      <c r="H13" s="11">
        <f>H14</f>
        <v>443900</v>
      </c>
      <c r="I13" s="11">
        <f>I14</f>
        <v>429407</v>
      </c>
      <c r="J13" s="11">
        <f>H13-I13</f>
        <v>14493</v>
      </c>
      <c r="K13" s="11">
        <f>K14</f>
        <v>476041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D15+D19</f>
        <v>596000</v>
      </c>
      <c r="E14" s="11">
        <f>E15+E19</f>
        <v>596000</v>
      </c>
      <c r="F14" s="11">
        <f>F15+F19</f>
        <v>443900</v>
      </c>
      <c r="G14" s="11">
        <f>G15+G19</f>
        <v>443900</v>
      </c>
      <c r="H14" s="11">
        <f>H15+H19</f>
        <v>443900</v>
      </c>
      <c r="I14" s="11">
        <f>I15+I19</f>
        <v>429407</v>
      </c>
      <c r="J14" s="11">
        <f>H14-I14</f>
        <v>14493</v>
      </c>
      <c r="K14" s="11">
        <f>K15+K19</f>
        <v>476041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D16+D17+D18</f>
        <v>485650</v>
      </c>
      <c r="E15" s="11">
        <f>E16+E17+E18</f>
        <v>485650</v>
      </c>
      <c r="F15" s="11">
        <f>F16+F17+F18</f>
        <v>361600</v>
      </c>
      <c r="G15" s="11">
        <f>G16+G17+G18</f>
        <v>361600</v>
      </c>
      <c r="H15" s="11">
        <f>H16+H17+H18</f>
        <v>361600</v>
      </c>
      <c r="I15" s="11">
        <f>I16+I17+I18</f>
        <v>351476</v>
      </c>
      <c r="J15" s="11">
        <f>H15-I15</f>
        <v>10124</v>
      </c>
      <c r="K15" s="11">
        <f>K16+K17+K18</f>
        <v>389808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470050</v>
      </c>
      <c r="E16" s="11">
        <v>470050</v>
      </c>
      <c r="F16" s="11">
        <v>350000</v>
      </c>
      <c r="G16" s="11">
        <v>350000</v>
      </c>
      <c r="H16" s="11">
        <v>350000</v>
      </c>
      <c r="I16" s="11">
        <v>343318</v>
      </c>
      <c r="J16" s="11">
        <f>H16-I16</f>
        <v>6682</v>
      </c>
      <c r="K16" s="11">
        <v>380405</v>
      </c>
    </row>
    <row r="17" spans="1:12" s="6" customFormat="1" x14ac:dyDescent="0.25">
      <c r="A17" s="10" t="s">
        <v>38</v>
      </c>
      <c r="B17" s="10" t="s">
        <v>39</v>
      </c>
      <c r="C17" s="10" t="s">
        <v>40</v>
      </c>
      <c r="D17" s="11">
        <v>15100</v>
      </c>
      <c r="E17" s="11">
        <v>15100</v>
      </c>
      <c r="F17" s="11">
        <v>11100</v>
      </c>
      <c r="G17" s="11">
        <v>11100</v>
      </c>
      <c r="H17" s="11">
        <v>11100</v>
      </c>
      <c r="I17" s="11">
        <v>7828</v>
      </c>
      <c r="J17" s="11">
        <f>H17-I17</f>
        <v>3272</v>
      </c>
      <c r="K17" s="11">
        <v>9073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v>500</v>
      </c>
      <c r="E18" s="11">
        <v>500</v>
      </c>
      <c r="F18" s="11">
        <v>500</v>
      </c>
      <c r="G18" s="11">
        <v>500</v>
      </c>
      <c r="H18" s="11">
        <v>500</v>
      </c>
      <c r="I18" s="11">
        <v>330</v>
      </c>
      <c r="J18" s="11">
        <f>H18-I18</f>
        <v>170</v>
      </c>
      <c r="K18" s="11">
        <v>330</v>
      </c>
    </row>
    <row r="19" spans="1:12" s="6" customFormat="1" x14ac:dyDescent="0.25">
      <c r="A19" s="10" t="s">
        <v>44</v>
      </c>
      <c r="B19" s="10" t="s">
        <v>45</v>
      </c>
      <c r="C19" s="10" t="s">
        <v>46</v>
      </c>
      <c r="D19" s="11">
        <f>D20+D21+D22+D23+D24</f>
        <v>110350</v>
      </c>
      <c r="E19" s="11">
        <f>E20+E21+E22+E23+E24</f>
        <v>110350</v>
      </c>
      <c r="F19" s="11">
        <f>F20+F21+F22+F23+F24</f>
        <v>82300</v>
      </c>
      <c r="G19" s="11">
        <f>G20+G21+G22+G23+G24</f>
        <v>82300</v>
      </c>
      <c r="H19" s="11">
        <f>H20+H21+H22+H23+H24</f>
        <v>82300</v>
      </c>
      <c r="I19" s="11">
        <f>I20+I21+I22+I23+I24</f>
        <v>77931</v>
      </c>
      <c r="J19" s="11">
        <f>H19-I19</f>
        <v>4369</v>
      </c>
      <c r="K19" s="11">
        <f>K20+K21+K22+K23+K24</f>
        <v>86233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v>77200</v>
      </c>
      <c r="E20" s="11">
        <v>77200</v>
      </c>
      <c r="F20" s="11">
        <v>57600</v>
      </c>
      <c r="G20" s="11">
        <v>57600</v>
      </c>
      <c r="H20" s="11">
        <v>57600</v>
      </c>
      <c r="I20" s="11">
        <v>55696</v>
      </c>
      <c r="J20" s="11">
        <f>H20-I20</f>
        <v>1904</v>
      </c>
      <c r="K20" s="11">
        <v>61752</v>
      </c>
    </row>
    <row r="21" spans="1:12" s="6" customFormat="1" x14ac:dyDescent="0.25">
      <c r="A21" s="10" t="s">
        <v>50</v>
      </c>
      <c r="B21" s="10" t="s">
        <v>51</v>
      </c>
      <c r="C21" s="10" t="s">
        <v>52</v>
      </c>
      <c r="D21" s="11">
        <v>2550</v>
      </c>
      <c r="E21" s="11">
        <v>2550</v>
      </c>
      <c r="F21" s="11">
        <v>1900</v>
      </c>
      <c r="G21" s="11">
        <v>1900</v>
      </c>
      <c r="H21" s="11">
        <v>1900</v>
      </c>
      <c r="I21" s="11">
        <v>1758</v>
      </c>
      <c r="J21" s="11">
        <f>H21-I21</f>
        <v>142</v>
      </c>
      <c r="K21" s="11">
        <v>1950</v>
      </c>
    </row>
    <row r="22" spans="1:12" s="6" customFormat="1" x14ac:dyDescent="0.25">
      <c r="A22" s="10" t="s">
        <v>53</v>
      </c>
      <c r="B22" s="10" t="s">
        <v>54</v>
      </c>
      <c r="C22" s="10" t="s">
        <v>55</v>
      </c>
      <c r="D22" s="11">
        <v>25500</v>
      </c>
      <c r="E22" s="11">
        <v>25500</v>
      </c>
      <c r="F22" s="11">
        <v>19000</v>
      </c>
      <c r="G22" s="11">
        <v>19000</v>
      </c>
      <c r="H22" s="11">
        <v>19000</v>
      </c>
      <c r="I22" s="11">
        <v>18278</v>
      </c>
      <c r="J22" s="11">
        <f>H22-I22</f>
        <v>722</v>
      </c>
      <c r="K22" s="11">
        <v>20271</v>
      </c>
    </row>
    <row r="23" spans="1:12" s="6" customFormat="1" ht="22.5" x14ac:dyDescent="0.25">
      <c r="A23" s="10" t="s">
        <v>56</v>
      </c>
      <c r="B23" s="10" t="s">
        <v>57</v>
      </c>
      <c r="C23" s="10" t="s">
        <v>58</v>
      </c>
      <c r="D23" s="11">
        <v>800</v>
      </c>
      <c r="E23" s="11">
        <v>800</v>
      </c>
      <c r="F23" s="11">
        <v>600</v>
      </c>
      <c r="G23" s="11">
        <v>600</v>
      </c>
      <c r="H23" s="11">
        <v>600</v>
      </c>
      <c r="I23" s="11">
        <v>559</v>
      </c>
      <c r="J23" s="11">
        <f>H23-I23</f>
        <v>41</v>
      </c>
      <c r="K23" s="11">
        <v>620</v>
      </c>
    </row>
    <row r="24" spans="1:12" s="6" customFormat="1" x14ac:dyDescent="0.25">
      <c r="A24" s="10" t="s">
        <v>59</v>
      </c>
      <c r="B24" s="10" t="s">
        <v>60</v>
      </c>
      <c r="C24" s="10" t="s">
        <v>61</v>
      </c>
      <c r="D24" s="11">
        <v>4300</v>
      </c>
      <c r="E24" s="11">
        <v>4300</v>
      </c>
      <c r="F24" s="11">
        <v>3200</v>
      </c>
      <c r="G24" s="11">
        <v>3200</v>
      </c>
      <c r="H24" s="11">
        <v>3200</v>
      </c>
      <c r="I24" s="11">
        <v>1640</v>
      </c>
      <c r="J24" s="11">
        <f>H24-I24</f>
        <v>1560</v>
      </c>
      <c r="K24" s="11">
        <v>1640</v>
      </c>
    </row>
    <row r="25" spans="1:12" s="6" customFormat="1" x14ac:dyDescent="0.25">
      <c r="A25" s="8"/>
      <c r="B25" s="8"/>
      <c r="C25" s="8"/>
      <c r="D25" s="9"/>
      <c r="E25" s="9"/>
      <c r="F25" s="9"/>
      <c r="G25" s="9"/>
      <c r="H25" s="9"/>
      <c r="I25" s="9"/>
      <c r="J25" s="9"/>
      <c r="K25" s="9"/>
    </row>
    <row r="26" spans="1:12" x14ac:dyDescent="0.25">
      <c r="A26" s="13" t="s">
        <v>62</v>
      </c>
      <c r="B26" s="13"/>
      <c r="C26" s="13"/>
      <c r="D26" s="13"/>
      <c r="E26" s="13" t="s">
        <v>64</v>
      </c>
      <c r="F26" s="13"/>
      <c r="G26" s="13"/>
      <c r="H26" s="13"/>
      <c r="I26" s="13" t="s">
        <v>65</v>
      </c>
      <c r="J26" s="13"/>
      <c r="K26" s="13"/>
      <c r="L26" s="13"/>
    </row>
    <row r="27" spans="1:12" x14ac:dyDescent="0.25">
      <c r="A27" s="3" t="s">
        <v>63</v>
      </c>
      <c r="B27" s="3"/>
      <c r="C27" s="3"/>
      <c r="D27" s="3"/>
      <c r="E27" s="3"/>
      <c r="F27" s="3"/>
      <c r="G27" s="3"/>
      <c r="H27" s="3"/>
      <c r="I27" s="3" t="s">
        <v>66</v>
      </c>
      <c r="J27" s="3"/>
      <c r="K27" s="3"/>
      <c r="L27" s="3"/>
    </row>
    <row r="51" spans="1:20" x14ac:dyDescent="0.25">
      <c r="A51" s="12"/>
      <c r="B51" s="12"/>
      <c r="C51" s="12"/>
      <c r="D51" s="12"/>
      <c r="I51" s="12"/>
      <c r="J51" s="12"/>
      <c r="K51" s="12"/>
      <c r="L51" s="12"/>
      <c r="Q51" s="12"/>
      <c r="R51" s="12"/>
      <c r="S51" s="12"/>
      <c r="T51" s="12"/>
    </row>
  </sheetData>
  <mergeCells count="22">
    <mergeCell ref="H8:H9"/>
    <mergeCell ref="I8:I9"/>
    <mergeCell ref="J8:J9"/>
    <mergeCell ref="K8:K9"/>
    <mergeCell ref="A26:D26"/>
    <mergeCell ref="A27:D27"/>
    <mergeCell ref="E26:H26"/>
    <mergeCell ref="E27:H27"/>
    <mergeCell ref="I26:L26"/>
    <mergeCell ref="I27:L27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2017-11-12T09:00:38Z</dcterms:created>
  <dcterms:modified xsi:type="dcterms:W3CDTF">2017-11-12T09:00:39Z</dcterms:modified>
</cp:coreProperties>
</file>