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E11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K17" i="1"/>
  <c r="K16" i="1" s="1"/>
  <c r="J18" i="1"/>
  <c r="J19" i="1"/>
  <c r="J20" i="1"/>
  <c r="J21" i="1"/>
  <c r="J22" i="1"/>
  <c r="J23" i="1"/>
  <c r="J16" i="1" l="1"/>
  <c r="H12" i="1"/>
  <c r="J13" i="1"/>
  <c r="G11" i="1"/>
  <c r="F11" i="1"/>
  <c r="D11" i="1"/>
  <c r="J14" i="1"/>
  <c r="H11" i="1" l="1"/>
  <c r="J11" i="1" s="1"/>
  <c r="J12" i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<sst xmlns="http://schemas.openxmlformats.org/spreadsheetml/2006/main" count="64" uniqueCount="64">
  <si>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</si>
  <si>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</si>
  <si>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</si>
  <si>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</si>
  <si>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</si>
  <si>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</si>
  <si>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</si>
  <si>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</si>
  <si>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</si>
  <si>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</si>
  <si>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</si>
  <si>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</si>
  <si>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</si>
  <si>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</si>
  <si>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</si>
  <si>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</si>
  <si>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</si>
  <si>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</si>
  <si>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</si>
  <si>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</si>
  <si>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</si>
  <si>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</si>
  <si>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</si>
  <si>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</si>
  <si>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</si>
  <si>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</si>
  <si>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</si>
  <si>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</si>
  <si>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</si>
  <si>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</si>
  <si>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</si>
  <si>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</si>
  <si>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</si>
  <si>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</si>
  <si>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</si>
  <si>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81</t>
  </si>
  <si>
    <t xml:space="preserve">Partea a V-a ACTIUNI ECONOMICE ( cod 80.10+83.10+84.10+86.10+87.10) </t>
  </si>
  <si>
    <t>79.10</t>
  </si>
  <si>
    <t>94</t>
  </si>
  <si>
    <t>Alte actiuni economice ( cod 87.10.50)</t>
  </si>
  <si>
    <t>87.10</t>
  </si>
  <si>
    <t>95</t>
  </si>
  <si>
    <t>Alte actiuni economice</t>
  </si>
  <si>
    <t>87.10.50</t>
  </si>
  <si>
    <t>99</t>
  </si>
  <si>
    <t>VII. REZERVE, EXCEDENT / DEFICIT</t>
  </si>
  <si>
    <t>96.10</t>
  </si>
  <si>
    <t>100</t>
  </si>
  <si>
    <t>EXCEDENT    98.10.96 + 98.10.97</t>
  </si>
  <si>
    <t>98.10</t>
  </si>
  <si>
    <t>101</t>
  </si>
  <si>
    <t xml:space="preserve">    Excedentul secţiunii de funcţionare</t>
  </si>
  <si>
    <t>98.10.96</t>
  </si>
  <si>
    <t>103</t>
  </si>
  <si>
    <t>DEFICIT   99.10.96 + 99.10.97</t>
  </si>
  <si>
    <t>99.10</t>
  </si>
  <si>
    <t>104</t>
  </si>
  <si>
    <t xml:space="preserve">    Deficitul secţiunii de funcţionare</t>
  </si>
  <si>
    <t>99.10.96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</si>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</sst>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+D12+D16</f>
        <v>80810</v>
      </c>
      <c r="E11" s="11">
        <f>+E12+E16</f>
        <v>80810</v>
      </c>
      <c r="F11" s="11">
        <f>+F12+F16</f>
        <v>31810</v>
      </c>
      <c r="G11" s="11">
        <f>+G12+G16</f>
        <v>31810</v>
      </c>
      <c r="H11" s="11">
        <f>+H12+H16</f>
        <v>31810</v>
      </c>
      <c r="I11" s="11">
        <f>+I12+I16</f>
        <v>5399</v>
      </c>
      <c r="J11" s="11">
        <f>H11-I11</f>
        <v>26411</v>
      </c>
      <c r="K11" s="11">
        <f>+K12+K16</f>
        <v>5734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9200</v>
      </c>
      <c r="E12" s="11">
        <f>E13</f>
        <v>9200</v>
      </c>
      <c r="F12" s="11">
        <f>F13</f>
        <v>5200</v>
      </c>
      <c r="G12" s="11">
        <f>G13</f>
        <v>5200</v>
      </c>
      <c r="H12" s="11">
        <f>H13</f>
        <v>5200</v>
      </c>
      <c r="I12" s="11">
        <f>I13</f>
        <v>0</v>
      </c>
      <c r="J12" s="11">
        <f>H12-I12</f>
        <v>5200</v>
      </c>
      <c r="K12" s="11">
        <f>K13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9200</v>
      </c>
      <c r="E13" s="11">
        <f>+E14</f>
        <v>9200</v>
      </c>
      <c r="F13" s="11">
        <f>+F14</f>
        <v>5200</v>
      </c>
      <c r="G13" s="11">
        <f>+G14</f>
        <v>5200</v>
      </c>
      <c r="H13" s="11">
        <f>+H14</f>
        <v>5200</v>
      </c>
      <c r="I13" s="11">
        <f>+I14</f>
        <v>0</v>
      </c>
      <c r="J13" s="11">
        <f>H13-I13</f>
        <v>5200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9200</v>
      </c>
      <c r="E14" s="11">
        <f>E15</f>
        <v>9200</v>
      </c>
      <c r="F14" s="11">
        <f>F15</f>
        <v>5200</v>
      </c>
      <c r="G14" s="11">
        <f>G15</f>
        <v>5200</v>
      </c>
      <c r="H14" s="11">
        <f>H15</f>
        <v>5200</v>
      </c>
      <c r="I14" s="11">
        <f>I15</f>
        <v>0</v>
      </c>
      <c r="J14" s="11">
        <f>H14-I14</f>
        <v>5200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9200</v>
      </c>
      <c r="E15" s="11">
        <v>9200</v>
      </c>
      <c r="F15" s="11">
        <v>5200</v>
      </c>
      <c r="G15" s="11">
        <v>5200</v>
      </c>
      <c r="H15" s="11">
        <v>5200</v>
      </c>
      <c r="I15" s="11">
        <v>0</v>
      </c>
      <c r="J15" s="11">
        <f>H15-I15</f>
        <v>5200</v>
      </c>
      <c r="K15" s="11"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71610</v>
      </c>
      <c r="E16" s="11">
        <f>+E17</f>
        <v>71610</v>
      </c>
      <c r="F16" s="11">
        <f>+F17</f>
        <v>26610</v>
      </c>
      <c r="G16" s="11">
        <f>+G17</f>
        <v>26610</v>
      </c>
      <c r="H16" s="11">
        <f>+H17</f>
        <v>26610</v>
      </c>
      <c r="I16" s="11">
        <f>+I17</f>
        <v>5399</v>
      </c>
      <c r="J16" s="11">
        <f>H16-I16</f>
        <v>21211</v>
      </c>
      <c r="K16" s="11">
        <f>+K17</f>
        <v>5734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</f>
        <v>71610</v>
      </c>
      <c r="E17" s="11">
        <f>E18</f>
        <v>71610</v>
      </c>
      <c r="F17" s="11">
        <f>F18</f>
        <v>26610</v>
      </c>
      <c r="G17" s="11">
        <f>G18</f>
        <v>26610</v>
      </c>
      <c r="H17" s="11">
        <f>H18</f>
        <v>26610</v>
      </c>
      <c r="I17" s="11">
        <f>I18</f>
        <v>5399</v>
      </c>
      <c r="J17" s="11">
        <f>H17-I17</f>
        <v>21211</v>
      </c>
      <c r="K17" s="11">
        <f>K18</f>
        <v>5734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71610</v>
      </c>
      <c r="E18" s="11">
        <v>71610</v>
      </c>
      <c r="F18" s="11">
        <v>26610</v>
      </c>
      <c r="G18" s="11">
        <v>26610</v>
      </c>
      <c r="H18" s="11">
        <v>26610</v>
      </c>
      <c r="I18" s="11">
        <v>5399</v>
      </c>
      <c r="J18" s="11">
        <f>H18-I18</f>
        <v>21211</v>
      </c>
      <c r="K18" s="11">
        <v>5734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-14810</v>
      </c>
      <c r="F19" s="11">
        <v>-14810</v>
      </c>
      <c r="G19" s="11">
        <v>0</v>
      </c>
      <c r="H19" s="11">
        <v>0</v>
      </c>
      <c r="I19" s="11">
        <v>24583</v>
      </c>
      <c r="J19" s="11">
        <f>H19-I19</f>
        <v>-24583</v>
      </c>
      <c r="K19" s="11"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24583</v>
      </c>
      <c r="J20" s="11">
        <f>H20-I20</f>
        <v>-24583</v>
      </c>
      <c r="K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24583</v>
      </c>
      <c r="J21" s="11">
        <f>H21-I21</f>
        <v>-24583</v>
      </c>
      <c r="K21" s="11"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0</v>
      </c>
      <c r="E22" s="11">
        <v>-14810</v>
      </c>
      <c r="F22" s="11">
        <v>-14810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-14810</v>
      </c>
      <c r="F23" s="11">
        <v>-14810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2017-05-02T07:19:20Z</dcterms:created>
  <dcterms:modified xsi:type="dcterms:W3CDTF">2017-05-02T07:19:22Z</dcterms:modified>
</cp:coreProperties>
</file>