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3714A53A-7EA2-4917-9D16-4A605B696D8E}" xr6:coauthVersionLast="43" xr6:coauthVersionMax="43" xr10:uidLastSave="{00000000-0000-0000-0000-000000000000}"/>
  <bookViews>
    <workbookView xWindow="735" yWindow="735" windowWidth="15375" windowHeight="7875" xr2:uid="{B4A610E5-3234-4D6B-BAC9-FF8D1CDD26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I15" i="1"/>
  <c r="J15" i="1"/>
  <c r="J14" i="1" s="1"/>
  <c r="J13" i="1" s="1"/>
  <c r="J12" i="1" s="1"/>
  <c r="K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K20" i="1"/>
  <c r="K21" i="1"/>
  <c r="K22" i="1"/>
  <c r="D12" i="1" l="1"/>
  <c r="H12" i="1"/>
  <c r="K14" i="1"/>
  <c r="L12" i="1"/>
  <c r="E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<sst xmlns="http://schemas.openxmlformats.org/spreadsheetml/2006/main" count="57" uniqueCount="55">
  <si>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</si>
  <si>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</si>
  <si>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</si>
  <si>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</si>
  <si>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</si>
  <si>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</si>
  <si>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</si>
  <si>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</si>
  <si>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</si>
  <si>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</si>
  <si>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</si>
  <si>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</si>
  <si>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</si>
  <si>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</si>
  <si>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</si>
  <si>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</si>
  <si>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</si>
  <si>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</si>
  <si>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</si>
  <si>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</si>
  <si>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</si>
  <si>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</si>
  <si>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</si>
  <si>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</si>
  <si>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</si>
  <si>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</si>
  <si>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</si>
  <si>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</si>
  <si>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</si>
  <si>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</si>
  <si>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</si>
  <si>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</si>
  <si>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</si>
  <si>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</si>
  <si>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</si>
  <si>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</si>
  <si>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98</t>
  </si>
  <si>
    <t>Alte actiuni economice ( cod 87.10.50)</t>
  </si>
  <si>
    <t>87.10</t>
  </si>
  <si>
    <t>99</t>
  </si>
  <si>
    <t>Alte actiuni economice</t>
  </si>
  <si>
    <t>87.10.50</t>
  </si>
  <si>
    <t>103</t>
  </si>
  <si>
    <t>VII. REZERVE, EXCEDENT / DEFICIT</t>
  </si>
  <si>
    <t>96.10</t>
  </si>
  <si>
    <t>104</t>
  </si>
  <si>
    <t>EXCEDENT    98.10.96 + 98.10.97</t>
  </si>
  <si>
    <t>98.10</t>
  </si>
  <si>
    <t>105</t>
  </si>
  <si>
    <t xml:space="preserve">    Excedentul secţiunii de funcţionare</t>
  </si>
  <si>
    <t>98.10.96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</si>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</sst>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2AC4-C128-4246-BACA-890F5B4C6115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300889</v>
      </c>
      <c r="G12" s="11">
        <f>+G13+G17</f>
        <v>78639</v>
      </c>
      <c r="H12" s="11">
        <f>+H13+H17</f>
        <v>78639</v>
      </c>
      <c r="I12" s="11">
        <f>+I13+I17</f>
        <v>78639</v>
      </c>
      <c r="J12" s="11">
        <f>+J13+J17</f>
        <v>65878</v>
      </c>
      <c r="K12" s="11">
        <f>I12-J12</f>
        <v>12761</v>
      </c>
      <c r="L12" s="11">
        <f>+L13+L17</f>
        <v>66289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15889</v>
      </c>
      <c r="G13" s="11">
        <f>G14</f>
        <v>11889</v>
      </c>
      <c r="H13" s="11">
        <f>H14</f>
        <v>11889</v>
      </c>
      <c r="I13" s="11">
        <f>I14</f>
        <v>11889</v>
      </c>
      <c r="J13" s="11">
        <f>J14</f>
        <v>0</v>
      </c>
      <c r="K13" s="11">
        <f>I13-J13</f>
        <v>11889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15889</v>
      </c>
      <c r="G14" s="11">
        <f>+G15</f>
        <v>11889</v>
      </c>
      <c r="H14" s="11">
        <f>+H15</f>
        <v>11889</v>
      </c>
      <c r="I14" s="11">
        <f>+I15</f>
        <v>11889</v>
      </c>
      <c r="J14" s="11">
        <f>+J15</f>
        <v>0</v>
      </c>
      <c r="K14" s="11">
        <f>I14-J14</f>
        <v>11889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15889</v>
      </c>
      <c r="G15" s="11">
        <f>G16</f>
        <v>11889</v>
      </c>
      <c r="H15" s="11">
        <f>H16</f>
        <v>11889</v>
      </c>
      <c r="I15" s="11">
        <f>I16</f>
        <v>11889</v>
      </c>
      <c r="J15" s="11">
        <f>J16</f>
        <v>0</v>
      </c>
      <c r="K15" s="11">
        <f>I15-J15</f>
        <v>11889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15889</v>
      </c>
      <c r="G16" s="11">
        <v>11889</v>
      </c>
      <c r="H16" s="11">
        <v>11889</v>
      </c>
      <c r="I16" s="11">
        <v>11889</v>
      </c>
      <c r="J16" s="11">
        <v>0</v>
      </c>
      <c r="K16" s="11">
        <f>I16-J16</f>
        <v>11889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285000</v>
      </c>
      <c r="G17" s="11">
        <f>+G18</f>
        <v>66750</v>
      </c>
      <c r="H17" s="11">
        <f>+H18</f>
        <v>66750</v>
      </c>
      <c r="I17" s="11">
        <f>+I18</f>
        <v>66750</v>
      </c>
      <c r="J17" s="11">
        <f>+J18</f>
        <v>65878</v>
      </c>
      <c r="K17" s="11">
        <f>I17-J17</f>
        <v>872</v>
      </c>
      <c r="L17" s="11">
        <f>+L18</f>
        <v>66289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285000</v>
      </c>
      <c r="G18" s="11">
        <f>G19</f>
        <v>66750</v>
      </c>
      <c r="H18" s="11">
        <f>H19</f>
        <v>66750</v>
      </c>
      <c r="I18" s="11">
        <f>I19</f>
        <v>66750</v>
      </c>
      <c r="J18" s="11">
        <f>J19</f>
        <v>65878</v>
      </c>
      <c r="K18" s="11">
        <f>I18-J18</f>
        <v>872</v>
      </c>
      <c r="L18" s="11">
        <f>L19</f>
        <v>66289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285000</v>
      </c>
      <c r="G19" s="11">
        <v>66750</v>
      </c>
      <c r="H19" s="11">
        <v>66750</v>
      </c>
      <c r="I19" s="11">
        <v>66750</v>
      </c>
      <c r="J19" s="11">
        <v>65878</v>
      </c>
      <c r="K19" s="11">
        <f>I19-J19</f>
        <v>872</v>
      </c>
      <c r="L19" s="11">
        <v>66289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42543</v>
      </c>
      <c r="K20" s="11">
        <f>I20-J20</f>
        <v>-42543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42543</v>
      </c>
      <c r="K21" s="11">
        <f>I21-J21</f>
        <v>-42543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42543</v>
      </c>
      <c r="K22" s="11">
        <f>I22-J22</f>
        <v>-42543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2022-05-16T07:36:04Z</dcterms:created>
  <dcterms:modified xsi:type="dcterms:W3CDTF">2022-05-16T07:36:07Z</dcterms:modified>
</cp:coreProperties>
</file>